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f8f23c181c4a28/Bureau/Stockage Dynamique Mick/4 LBFATHLETISME/LBFA Mise en place formations/3 MSTrain/"/>
    </mc:Choice>
  </mc:AlternateContent>
  <xr:revisionPtr revIDLastSave="9" documentId="8_{73144EC2-373F-45B4-A885-206BF16E30EB}" xr6:coauthVersionLast="47" xr6:coauthVersionMax="47" xr10:uidLastSave="{43B1351C-62F8-470B-9AF7-F76EA3AFDF9B}"/>
  <bookViews>
    <workbookView xWindow="38280" yWindow="-135" windowWidth="29040" windowHeight="15720" xr2:uid="{1A482658-3D0C-4D72-80C2-FA82821D1596}"/>
  </bookViews>
  <sheets>
    <sheet name="MSTrain DF Planning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T24" i="1"/>
  <c r="BK17" i="1"/>
  <c r="BE17" i="1"/>
  <c r="BA17" i="1"/>
  <c r="AW17" i="1"/>
  <c r="AQ17" i="1"/>
  <c r="AM17" i="1"/>
  <c r="AI17" i="1"/>
  <c r="AC17" i="1"/>
  <c r="Y17" i="1"/>
  <c r="U17" i="1"/>
  <c r="O17" i="1"/>
  <c r="T23" i="1" s="1"/>
  <c r="K17" i="1"/>
  <c r="T22" i="1" s="1"/>
  <c r="G17" i="1"/>
  <c r="T21" i="1" s="1"/>
  <c r="T25" i="1" s="1"/>
  <c r="BK10" i="1"/>
</calcChain>
</file>

<file path=xl/sharedStrings.xml><?xml version="1.0" encoding="utf-8"?>
<sst xmlns="http://schemas.openxmlformats.org/spreadsheetml/2006/main" count="249" uniqueCount="140">
  <si>
    <t>BLOC 1</t>
  </si>
  <si>
    <t>BLOC 2</t>
  </si>
  <si>
    <t>BLOC 3</t>
  </si>
  <si>
    <t>BLOC 4</t>
  </si>
  <si>
    <t>BLOC 5</t>
  </si>
  <si>
    <t>MS
Train</t>
  </si>
  <si>
    <r>
      <t>BLOC SYNCHRONE PRESENTIEL</t>
    </r>
    <r>
      <rPr>
        <sz val="14"/>
        <color rgb="FF000000"/>
        <rFont val="Calibri"/>
        <family val="2"/>
        <scheme val="minor"/>
      </rPr>
      <t xml:space="preserve">
</t>
    </r>
    <r>
      <rPr>
        <b/>
        <i/>
        <u/>
        <sz val="14"/>
        <rFont val="Calibri"/>
        <family val="2"/>
        <scheme val="minor"/>
      </rPr>
      <t>Sa. 21/03 et Di. 22/03</t>
    </r>
  </si>
  <si>
    <r>
      <t xml:space="preserve">BLOC ASYNCHRONE E-LEARNING 
</t>
    </r>
    <r>
      <rPr>
        <sz val="12"/>
        <color theme="0"/>
        <rFont val="Calibri"/>
        <family val="2"/>
        <scheme val="minor"/>
      </rPr>
      <t>(en // avec bloc application 1)</t>
    </r>
  </si>
  <si>
    <r>
      <t xml:space="preserve">BLOC APPLICATION PRATIQUE
</t>
    </r>
    <r>
      <rPr>
        <sz val="12"/>
        <color rgb="FF000000"/>
        <rFont val="Calibri"/>
        <family val="2"/>
        <scheme val="minor"/>
      </rPr>
      <t>(en // avec bloc asynchrone 1)</t>
    </r>
  </si>
  <si>
    <r>
      <t xml:space="preserve">BLOC SYNCHRONE PRESENTIEL
</t>
    </r>
    <r>
      <rPr>
        <b/>
        <i/>
        <u/>
        <sz val="14"/>
        <rFont val="Calibri"/>
        <family val="2"/>
        <scheme val="minor"/>
      </rPr>
      <t>Ve. 8 et Sa. 9 et Ve. 15/05</t>
    </r>
  </si>
  <si>
    <r>
      <t xml:space="preserve">BLOC ASYNCHRONE E-LEARNING
</t>
    </r>
    <r>
      <rPr>
        <sz val="12"/>
        <color theme="0"/>
        <rFont val="Calibri"/>
        <family val="2"/>
        <scheme val="minor"/>
      </rPr>
      <t>(en // avec bloc application 2) (1-2 mois)</t>
    </r>
  </si>
  <si>
    <r>
      <t xml:space="preserve">BLOC APPLICATION PRATIQUE
</t>
    </r>
    <r>
      <rPr>
        <sz val="12"/>
        <color rgb="FF000000"/>
        <rFont val="Calibri"/>
        <family val="2"/>
        <scheme val="minor"/>
      </rPr>
      <t>(en // avec bloc asynchrone 2)</t>
    </r>
  </si>
  <si>
    <r>
      <t xml:space="preserve">BLOC SYNCHRONE PRESENTIEL
</t>
    </r>
    <r>
      <rPr>
        <b/>
        <i/>
        <u/>
        <sz val="14"/>
        <rFont val="Calibri"/>
        <family val="2"/>
        <scheme val="minor"/>
      </rPr>
      <t>Sa. 06 et Di. 07/06</t>
    </r>
  </si>
  <si>
    <r>
      <t xml:space="preserve">BLOC ASYNCHRONE E-LEARNING
</t>
    </r>
    <r>
      <rPr>
        <sz val="12"/>
        <color theme="0"/>
        <rFont val="Calibri"/>
        <family val="2"/>
        <scheme val="minor"/>
      </rPr>
      <t>(en // avec bloc application 3)</t>
    </r>
  </si>
  <si>
    <r>
      <t xml:space="preserve">BLOC APPLICATION PRATIQUE
</t>
    </r>
    <r>
      <rPr>
        <sz val="12"/>
        <color rgb="FF000000"/>
        <rFont val="Calibri"/>
        <family val="2"/>
        <scheme val="minor"/>
      </rPr>
      <t>(en // avec bloc asynchrone 3)</t>
    </r>
  </si>
  <si>
    <r>
      <t xml:space="preserve">BLOC SYNCHRONE PRESENTIEL
</t>
    </r>
    <r>
      <rPr>
        <b/>
        <i/>
        <u/>
        <sz val="14"/>
        <rFont val="Calibri"/>
        <family val="2"/>
        <scheme val="minor"/>
      </rPr>
      <t>Di. 06/09 et Sa. 19/09</t>
    </r>
  </si>
  <si>
    <t>Bloc asynchrone Moodle 4</t>
  </si>
  <si>
    <t xml:space="preserve">BLOC APPLICATION PRATIQUE </t>
  </si>
  <si>
    <r>
      <t>BLOC SYNCHRONE PRESENTIEL</t>
    </r>
    <r>
      <rPr>
        <sz val="12"/>
        <color rgb="FF000000"/>
        <rFont val="Calibri"/>
        <family val="2"/>
        <scheme val="minor"/>
      </rPr>
      <t xml:space="preserve">
</t>
    </r>
    <r>
      <rPr>
        <b/>
        <i/>
        <u/>
        <sz val="12"/>
        <rFont val="Calibri"/>
        <family val="2"/>
        <scheme val="minor"/>
      </rPr>
      <t>Sa. 26/09</t>
    </r>
  </si>
  <si>
    <t xml:space="preserve">Code </t>
  </si>
  <si>
    <t>Titre et partie du module</t>
  </si>
  <si>
    <t>Prés. classe</t>
  </si>
  <si>
    <t>Prés. Terrain</t>
  </si>
  <si>
    <t>Vol Horaire</t>
  </si>
  <si>
    <t>Formateur / Date - Horaire</t>
  </si>
  <si>
    <t>Vol. horaire</t>
  </si>
  <si>
    <t>Rem.</t>
  </si>
  <si>
    <t>Accueil des participants et lancement de la formation</t>
  </si>
  <si>
    <t>V</t>
  </si>
  <si>
    <r>
      <rPr>
        <sz val="11"/>
        <color rgb="FFFF0000"/>
        <rFont val="Calibri"/>
        <family val="2"/>
        <scheme val="minor"/>
      </rPr>
      <t xml:space="preserve">M. DERMIENCE
</t>
    </r>
    <r>
      <rPr>
        <sz val="11"/>
        <color rgb="FF00B0F0"/>
        <rFont val="Calibri"/>
        <family val="2"/>
        <scheme val="minor"/>
      </rPr>
      <t xml:space="preserve">
</t>
    </r>
    <r>
      <rPr>
        <b/>
        <i/>
        <u/>
        <sz val="11"/>
        <rFont val="Calibri"/>
        <family val="2"/>
        <scheme val="minor"/>
      </rPr>
      <t>Sa. 21/03
9h15 - 10h</t>
    </r>
  </si>
  <si>
    <t>TC 322</t>
  </si>
  <si>
    <t>Les nouvelles technologies au service de l'entraînement</t>
  </si>
  <si>
    <t>TC 325</t>
  </si>
  <si>
    <t xml:space="preserve">étant donné que </t>
  </si>
  <si>
    <t>Débriefing sur bloc application précédent (30 min par module)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</si>
  <si>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Ve. 08/05 
18h - 19h</t>
    </r>
  </si>
  <si>
    <t>TC 335</t>
  </si>
  <si>
    <t>Optimisation de la souplesse en vue de la performance appliquée à l'athlétisme - Aspects théoriques (1/3)</t>
  </si>
  <si>
    <r>
      <t xml:space="preserve">Concevoir, planifier et réguler l’Entraînement à court, moyen et long terme (4/8)  - </t>
    </r>
    <r>
      <rPr>
        <sz val="11"/>
        <color rgb="FFFF0000"/>
        <rFont val="Calibri"/>
        <family val="2"/>
        <scheme val="minor"/>
      </rPr>
      <t>CAHIER DE TRAVAIL</t>
    </r>
  </si>
  <si>
    <t>Optimisation de la souplesse en vue de la performance appliquée à l'athlétisme - Aspects pratiques (2/3)</t>
  </si>
  <si>
    <r>
      <t xml:space="preserve">A. SEEUWS
</t>
    </r>
    <r>
      <rPr>
        <b/>
        <u/>
        <sz val="11"/>
        <rFont val="Calibri"/>
        <family val="2"/>
        <scheme val="minor"/>
      </rPr>
      <t>Sa. 06/06 9h - 13h</t>
    </r>
  </si>
  <si>
    <t>TC 312</t>
  </si>
  <si>
    <t>Lutte contre le dopage : entre prévention et répression (1/2)</t>
  </si>
  <si>
    <r>
      <t xml:space="preserve">Concevoir, planifier et réguler l’Entraînement à court, moyen et long terme (6/8) - </t>
    </r>
    <r>
      <rPr>
        <sz val="11"/>
        <color rgb="FFFF0000"/>
        <rFont val="Calibri"/>
        <family val="2"/>
        <scheme val="minor"/>
      </rPr>
      <t>CAHIER DE TRAVAIL</t>
    </r>
  </si>
  <si>
    <t>TC 332</t>
  </si>
  <si>
    <t>Optimisation des facteurs nutritionnels de l'activité et de la performance appliquée à l'athlétisme (2/2)</t>
  </si>
  <si>
    <r>
      <t xml:space="preserve">S. PEETERS
</t>
    </r>
    <r>
      <rPr>
        <b/>
        <i/>
        <u/>
        <sz val="11"/>
        <rFont val="Calibri"/>
        <family val="2"/>
        <scheme val="minor"/>
      </rPr>
      <t xml:space="preserve">Di. 06/09 9h - 12h </t>
    </r>
  </si>
  <si>
    <r>
      <t>Concevoir, planifier et réguler l’Entraînement à court, moyen et long terme (8/8) -</t>
    </r>
    <r>
      <rPr>
        <sz val="11"/>
        <color rgb="FFFF0000"/>
        <rFont val="Calibri"/>
        <family val="2"/>
        <scheme val="minor"/>
      </rPr>
      <t xml:space="preserve"> CAHIER DE TRAVAIL</t>
    </r>
  </si>
  <si>
    <t>Débriefing du bloc 4 (30 min. par module)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</si>
  <si>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 xml:space="preserve">Sa. 26/09 9h - 10h30 </t>
    </r>
  </si>
  <si>
    <t>Concevoir, planifier et réguler l’Entraînement à court, moyen et long terme (1/8)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</si>
  <si>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Sa. 21/03 
10h à 12h</t>
    </r>
  </si>
  <si>
    <t>TC 331</t>
  </si>
  <si>
    <t>Optimisation des facteurs métaboliques de l'activité et de la performance -  Aspects théoriques</t>
  </si>
  <si>
    <t>TC 342</t>
  </si>
  <si>
    <t>Prévention et prophylaxie dans les gestes et la performance en athlétisme  (2/2) - PORTFOLIO</t>
  </si>
  <si>
    <t>Concevoir, planifier et réguler l’Entraînement à court, moyen et long terme (3/8)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</si>
  <si>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Ve. 08/05 
19h - 21h</t>
    </r>
  </si>
  <si>
    <t>TC 311</t>
  </si>
  <si>
    <t>Cadre institutionnel du sport européen et du sport mondial</t>
  </si>
  <si>
    <t>CS 337</t>
  </si>
  <si>
    <t>Optimisation des facteurs métaboliques de l'activité et de la performance : Aspects pratiques spécifiques aux disciplines de l'option (2/2) - PORTFOLIO</t>
  </si>
  <si>
    <t>Débrief du bloc d'appplication 2 (30 min. par module)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</si>
  <si>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Sa. 06/06 14h - 15h30</t>
    </r>
  </si>
  <si>
    <t>Optimisation des facteurs nutritionnels de l'activité et de la performance appliquée à l'athlétisme (1/2)</t>
  </si>
  <si>
    <t>CS 327</t>
  </si>
  <si>
    <t>Didactique des méthodes d'entraînement : Aspects pratiques spécifiques aux disciplines de l'option (2/2) - PORTFOLIO</t>
  </si>
  <si>
    <t>Débriefing du bloc 3 (30 min. par module)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</si>
  <si>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>A. MAHY</t>
    </r>
    <r>
      <rPr>
        <sz val="11"/>
        <rFont val="Calibri"/>
        <family val="2"/>
        <scheme val="minor"/>
      </rPr>
      <t xml:space="preserve">
</t>
    </r>
    <r>
      <rPr>
        <b/>
        <i/>
        <u/>
        <sz val="11"/>
        <rFont val="Calibri"/>
        <family val="2"/>
        <scheme val="minor"/>
      </rPr>
      <t>Di. 06/09 13h - 14h30</t>
    </r>
  </si>
  <si>
    <t>TC 321</t>
  </si>
  <si>
    <r>
      <t xml:space="preserve">Leadership situationnel efficace en athlétisme (3/3) - </t>
    </r>
    <r>
      <rPr>
        <sz val="11"/>
        <color rgb="FFFF0000"/>
        <rFont val="Calibri"/>
        <family val="2"/>
        <scheme val="minor"/>
      </rPr>
      <t>CAHIER DE TRAVAIL</t>
    </r>
  </si>
  <si>
    <t>TC 300</t>
  </si>
  <si>
    <t>Accompagnement au développement des compétences d'entraîneur (3/3)</t>
  </si>
  <si>
    <r>
      <rPr>
        <sz val="11"/>
        <color rgb="FFFF0000"/>
        <rFont val="Calibri"/>
        <family val="2"/>
        <scheme val="minor"/>
      </rPr>
      <t>M. DERMIENCE</t>
    </r>
    <r>
      <rPr>
        <sz val="11"/>
        <rFont val="Calibri"/>
        <family val="2"/>
        <scheme val="minor"/>
      </rPr>
      <t xml:space="preserve">
</t>
    </r>
    <r>
      <rPr>
        <b/>
        <i/>
        <u/>
        <sz val="11"/>
        <rFont val="Calibri"/>
        <family val="2"/>
        <scheme val="minor"/>
      </rPr>
      <t>Sa. 26/09 10h30 - 13H30</t>
    </r>
  </si>
  <si>
    <t>CS 326</t>
  </si>
  <si>
    <t>Gestion et encadrement de la compétition dans les disciplines de l'option</t>
  </si>
  <si>
    <r>
      <t xml:space="preserve">A. MAHY
</t>
    </r>
    <r>
      <rPr>
        <b/>
        <i/>
        <u/>
        <sz val="11"/>
        <rFont val="Calibri"/>
        <family val="2"/>
        <scheme val="minor"/>
      </rPr>
      <t>Sa. 21/03 
13h à 16h</t>
    </r>
  </si>
  <si>
    <t>TC 333</t>
  </si>
  <si>
    <t>Optimisation des facteurs biomécaniques de l'activité et de la performance - Aspects théoriques</t>
  </si>
  <si>
    <t>TC 323</t>
  </si>
  <si>
    <t>Didactique des méthodes d'entraînement  : Aspects théoriques</t>
  </si>
  <si>
    <t>CS 338</t>
  </si>
  <si>
    <t>Optimisation des facteurs biomécaniques de l'activité et de la performance : Aspects pratiques spécifiques aux disciplines de l'option (2/2) - PORTFOLIO</t>
  </si>
  <si>
    <t>Accompagnement au développement des compétences d'entraîneur (2/3)</t>
  </si>
  <si>
    <r>
      <t xml:space="preserve">M. DERMIENCE
</t>
    </r>
    <r>
      <rPr>
        <b/>
        <i/>
        <u/>
        <sz val="11"/>
        <rFont val="Calibri"/>
        <family val="2"/>
        <scheme val="minor"/>
      </rPr>
      <t>Sa. 06/06 15h30 - 18h30</t>
    </r>
  </si>
  <si>
    <t>TC 341</t>
  </si>
  <si>
    <t>Rôles de l’entraîneur dans les diagnostiques, les traitements et le suivi de pathologies sportives</t>
  </si>
  <si>
    <t>Optimisation de la souplesse et de la mobilité en vue de la performance appliquée à l'athlétisme - Aspects pratiques (3/3) - PORTFOLIO</t>
  </si>
  <si>
    <t>Leadership situationnel efficace en athlétisme (2/3)</t>
  </si>
  <si>
    <r>
      <t xml:space="preserve">M. DERMIENCE
</t>
    </r>
    <r>
      <rPr>
        <b/>
        <i/>
        <u/>
        <sz val="11"/>
        <rFont val="Calibri"/>
        <family val="2"/>
        <scheme val="minor"/>
      </rPr>
      <t>Di. 06/09 14h30 - 18h30</t>
    </r>
  </si>
  <si>
    <t>TC 336</t>
  </si>
  <si>
    <t>Optimisation des facteurs psychologiques de l'activité et de la performance en athlétisme (3/3) - PORTFOLIO</t>
  </si>
  <si>
    <t>TC 334</t>
  </si>
  <si>
    <t>Optimisation des facteurs neuro-musculaires de l'activité et de la performance: Aspects théoriques</t>
  </si>
  <si>
    <t>Optimisation des facteurs métaboliques de l'activité et de la performance : Aspects pratiques spécifiques aux disciplines de l'option (1/2)</t>
  </si>
  <si>
    <r>
      <rPr>
        <sz val="11"/>
        <color rgb="FFFF0000"/>
        <rFont val="Calibri"/>
        <family val="2"/>
        <scheme val="minor"/>
      </rPr>
      <t>M. DERMIENCE</t>
    </r>
    <r>
      <rPr>
        <sz val="11"/>
        <rFont val="Calibri"/>
        <family val="2"/>
        <scheme val="minor"/>
      </rPr>
      <t xml:space="preserve">
+
</t>
    </r>
    <r>
      <rPr>
        <sz val="11"/>
        <color rgb="FF00B0F0"/>
        <rFont val="Calibri"/>
        <family val="2"/>
        <scheme val="minor"/>
      </rPr>
      <t>A. MAHY</t>
    </r>
    <r>
      <rPr>
        <sz val="11"/>
        <rFont val="Calibri"/>
        <family val="2"/>
        <scheme val="minor"/>
      </rPr>
      <t xml:space="preserve">
</t>
    </r>
    <r>
      <rPr>
        <b/>
        <i/>
        <u/>
        <sz val="11"/>
        <rFont val="Calibri"/>
        <family val="2"/>
        <scheme val="minor"/>
      </rPr>
      <t>Sa. 09/05 
9h - 13h</t>
    </r>
  </si>
  <si>
    <t>TC 324</t>
  </si>
  <si>
    <t>L’accompagnement de l’Athlète tout au long de sa vie</t>
  </si>
  <si>
    <t>DF 339</t>
  </si>
  <si>
    <t>Optimisation des facteurs neuro-musculaires : Aspects pratiques spécifiques aux disciplines de l'option (2/2) - PORTFOLIO</t>
  </si>
  <si>
    <t>Optimisation des facteurs psychologiques de l'activité et de la performance en athlétisme (1/3)</t>
  </si>
  <si>
    <t>Accompagnement au développement des compétences d'entraîneur (1/3)</t>
  </si>
  <si>
    <r>
      <t xml:space="preserve">M. DERMIENCE
</t>
    </r>
    <r>
      <rPr>
        <b/>
        <i/>
        <u/>
        <sz val="11"/>
        <rFont val="Calibri"/>
        <family val="2"/>
        <scheme val="minor"/>
      </rPr>
      <t>Di. 22/03 
9h - 12h</t>
    </r>
  </si>
  <si>
    <t>Optimisation des facteurs biomécaniques de l'activité et de la performance : Aspects pratiques spécifiques aux disciplines de l'option (1/2)</t>
  </si>
  <si>
    <r>
      <rPr>
        <sz val="11"/>
        <color rgb="FFFF0000"/>
        <rFont val="Calibri"/>
        <family val="2"/>
        <scheme val="minor"/>
      </rPr>
      <t>M. DERMIENCE</t>
    </r>
    <r>
      <rPr>
        <sz val="11"/>
        <rFont val="Calibri"/>
        <family val="2"/>
        <scheme val="minor"/>
      </rPr>
      <t xml:space="preserve">
+
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Sa. 09/05 
14h - 18h</t>
    </r>
  </si>
  <si>
    <t>Didactique des méthodes d'entraînement : Aspects pratiques spécifiques aux disciplines de l'option (1/2)</t>
  </si>
  <si>
    <r>
      <t xml:space="preserve">A. MAHY
</t>
    </r>
    <r>
      <rPr>
        <b/>
        <i/>
        <u/>
        <sz val="11"/>
        <rFont val="Calibri"/>
        <family val="2"/>
        <scheme val="minor"/>
      </rPr>
      <t>Di. 07/09 9h - 12h et 13h - 16h</t>
    </r>
  </si>
  <si>
    <t>Leadership situationnel efficace en athlétisme (1/3)</t>
  </si>
  <si>
    <t>Optimisation des facteurs psychologiques de l'activité et de la performance en athlétisme (2/3)</t>
  </si>
  <si>
    <r>
      <t xml:space="preserve">J. COLINET
</t>
    </r>
    <r>
      <rPr>
        <b/>
        <i/>
        <u/>
        <sz val="11"/>
        <rFont val="Calibri"/>
        <family val="2"/>
        <scheme val="minor"/>
      </rPr>
      <t>Sa. 19/09 9h - 12h et 13h -16h</t>
    </r>
  </si>
  <si>
    <t>BLOC 6</t>
  </si>
  <si>
    <t>Prévention et prophylaxie dans les gestes et la performance en athlétisme (1/2)</t>
  </si>
  <si>
    <r>
      <t xml:space="preserve">F. DELVAUX
</t>
    </r>
    <r>
      <rPr>
        <b/>
        <i/>
        <u/>
        <sz val="11"/>
        <rFont val="Calibri"/>
        <family val="2"/>
        <scheme val="minor"/>
      </rPr>
      <t>Di. 22/03 
13h - 18h</t>
    </r>
  </si>
  <si>
    <t>Concevoir, planifier et réguler l’Entraînement à court, moyen et long terme   (5/8)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</si>
  <si>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>A. MAHY</t>
    </r>
    <r>
      <rPr>
        <sz val="11"/>
        <rFont val="Calibri"/>
        <family val="2"/>
        <scheme val="minor"/>
      </rPr>
      <t xml:space="preserve">
</t>
    </r>
    <r>
      <rPr>
        <b/>
        <i/>
        <u/>
        <sz val="11"/>
        <rFont val="Calibri"/>
        <family val="2"/>
        <scheme val="minor"/>
      </rPr>
      <t>Di. 07/09 13h30 - 18h30</t>
    </r>
  </si>
  <si>
    <t>Concevoir, planifier et réguler l’Entraînement à court, moyen et long terme (7/8)</t>
  </si>
  <si>
    <r>
      <rPr>
        <sz val="11"/>
        <color rgb="FFFF0000"/>
        <rFont val="Calibri"/>
        <family val="2"/>
        <scheme val="minor"/>
      </rPr>
      <t xml:space="preserve">M. DERMIENCE </t>
    </r>
    <r>
      <rPr>
        <sz val="11"/>
        <rFont val="Calibri"/>
        <family val="2"/>
        <scheme val="minor"/>
      </rPr>
      <t xml:space="preserve">+ </t>
    </r>
    <r>
      <rPr>
        <sz val="11"/>
        <color rgb="FF00B0F0"/>
        <rFont val="Calibri"/>
        <family val="2"/>
        <scheme val="minor"/>
      </rPr>
      <t xml:space="preserve">A. MAHY
</t>
    </r>
    <r>
      <rPr>
        <b/>
        <i/>
        <u/>
        <sz val="11"/>
        <rFont val="Calibri"/>
        <family val="2"/>
        <scheme val="minor"/>
      </rPr>
      <t>Sa. 19/09 16h30 - 18h30</t>
    </r>
  </si>
  <si>
    <r>
      <t xml:space="preserve">BLOC SYNCHRONE D'EVALUATION
</t>
    </r>
    <r>
      <rPr>
        <sz val="11"/>
        <color theme="0"/>
        <rFont val="Calibri"/>
        <family val="2"/>
        <scheme val="minor"/>
      </rPr>
      <t xml:space="preserve">(1 jours) 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17 et 18/10</t>
    </r>
  </si>
  <si>
    <t>CS 339</t>
  </si>
  <si>
    <t>Optimisation des facteurs neuro-musculaires : Aspects pratiques spécifiques aux disciplines de l'option (1/2)</t>
  </si>
  <si>
    <r>
      <t xml:space="preserve">C. LAURENT
</t>
    </r>
    <r>
      <rPr>
        <b/>
        <i/>
        <u/>
        <sz val="11"/>
        <rFont val="Calibri"/>
        <family val="2"/>
        <scheme val="minor"/>
      </rPr>
      <t xml:space="preserve">Ve. 15/5 
17h - 22h </t>
    </r>
  </si>
  <si>
    <t>Lutte contre le dopage : entre prévention et répression (2/2)</t>
  </si>
  <si>
    <t>A. DALOZE
A déterminer</t>
  </si>
  <si>
    <t>Titre des modules évalués et modalités</t>
  </si>
  <si>
    <t>321
et
325</t>
  </si>
  <si>
    <t>Dépôt des cahiers de travail</t>
  </si>
  <si>
    <t>312
321
325
342</t>
  </si>
  <si>
    <t>Evaluation écrite
60 minutes par module</t>
  </si>
  <si>
    <t>Sa 17/10 9h-13h</t>
  </si>
  <si>
    <t>Présentation/défense orale (évaluation intégratrice)</t>
  </si>
  <si>
    <r>
      <t xml:space="preserve">Jury multiple
</t>
    </r>
    <r>
      <rPr>
        <b/>
        <i/>
        <u/>
        <sz val="11"/>
        <rFont val="Calibri"/>
        <family val="2"/>
      </rPr>
      <t>Sa. 17/10 ou di. 18/10 Horaire à déterminer</t>
    </r>
  </si>
  <si>
    <t>Estimation charge de travail totale par type de bloc</t>
  </si>
  <si>
    <t>Etalement sur +/- 10 mois</t>
  </si>
  <si>
    <t>Nb blocs</t>
  </si>
  <si>
    <t>heures</t>
  </si>
  <si>
    <t>Blocs de formation en présentiel</t>
  </si>
  <si>
    <t>Blocs de formation asynchrone E-Learning</t>
  </si>
  <si>
    <t>Blocs d'application en autonomie guidée</t>
  </si>
  <si>
    <t>Evaluations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</si>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</sst>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</font>
    <font>
      <b/>
      <i/>
      <u/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rgb="FFCC0000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rgb="FF990033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7">
    <xf numFmtId="0" fontId="0" fillId="0" borderId="0" xfId="0"/>
    <xf numFmtId="0" fontId="2" fillId="0" borderId="0" xfId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0" xfId="1" applyAlignment="1">
      <alignment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4" xfId="1" applyBorder="1"/>
    <xf numFmtId="0" fontId="19" fillId="3" borderId="16" xfId="1" applyFont="1" applyFill="1" applyBorder="1" applyAlignment="1">
      <alignment horizontal="center" vertical="center" wrapText="1"/>
    </xf>
    <xf numFmtId="0" fontId="19" fillId="3" borderId="17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20" fillId="5" borderId="23" xfId="1" applyFont="1" applyFill="1" applyBorder="1" applyAlignment="1">
      <alignment horizontal="center" vertical="center" wrapText="1"/>
    </xf>
    <xf numFmtId="0" fontId="20" fillId="5" borderId="24" xfId="1" applyFont="1" applyFill="1" applyBorder="1" applyAlignment="1">
      <alignment vertical="center" wrapText="1"/>
    </xf>
    <xf numFmtId="0" fontId="20" fillId="5" borderId="25" xfId="1" applyFont="1" applyFill="1" applyBorder="1" applyAlignment="1">
      <alignment horizontal="center" vertical="center"/>
    </xf>
    <xf numFmtId="0" fontId="20" fillId="5" borderId="2" xfId="1" applyFont="1" applyFill="1" applyBorder="1" applyAlignment="1">
      <alignment horizontal="center" vertical="center"/>
    </xf>
    <xf numFmtId="164" fontId="20" fillId="5" borderId="26" xfId="1" applyNumberFormat="1" applyFont="1" applyFill="1" applyBorder="1" applyAlignment="1">
      <alignment horizontal="center" vertical="center"/>
    </xf>
    <xf numFmtId="0" fontId="20" fillId="5" borderId="27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28" xfId="1" applyFont="1" applyFill="1" applyBorder="1" applyAlignment="1">
      <alignment vertical="center" wrapText="1"/>
    </xf>
    <xf numFmtId="164" fontId="20" fillId="3" borderId="29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vertical="center"/>
    </xf>
    <xf numFmtId="0" fontId="20" fillId="0" borderId="24" xfId="1" applyFont="1" applyBorder="1" applyAlignment="1">
      <alignment horizontal="center" vertical="center" wrapText="1"/>
    </xf>
    <xf numFmtId="0" fontId="20" fillId="0" borderId="28" xfId="1" applyFont="1" applyBorder="1" applyAlignment="1">
      <alignment vertical="center" wrapText="1"/>
    </xf>
    <xf numFmtId="164" fontId="20" fillId="0" borderId="24" xfId="1" applyNumberFormat="1" applyFont="1" applyBorder="1" applyAlignment="1">
      <alignment horizontal="center" vertical="center"/>
    </xf>
    <xf numFmtId="0" fontId="20" fillId="0" borderId="14" xfId="1" applyFont="1" applyBorder="1" applyAlignment="1">
      <alignment vertical="center"/>
    </xf>
    <xf numFmtId="0" fontId="23" fillId="5" borderId="24" xfId="1" applyFont="1" applyFill="1" applyBorder="1" applyAlignment="1">
      <alignment vertical="center" wrapText="1"/>
    </xf>
    <xf numFmtId="0" fontId="23" fillId="5" borderId="25" xfId="1" applyFont="1" applyFill="1" applyBorder="1" applyAlignment="1">
      <alignment horizontal="center" vertical="center"/>
    </xf>
    <xf numFmtId="0" fontId="23" fillId="5" borderId="2" xfId="1" applyFont="1" applyFill="1" applyBorder="1" applyAlignment="1">
      <alignment horizontal="center" vertical="center"/>
    </xf>
    <xf numFmtId="164" fontId="23" fillId="5" borderId="26" xfId="1" applyNumberFormat="1" applyFont="1" applyFill="1" applyBorder="1" applyAlignment="1">
      <alignment horizontal="center" vertical="center"/>
    </xf>
    <xf numFmtId="0" fontId="20" fillId="3" borderId="11" xfId="1" applyFont="1" applyFill="1" applyBorder="1" applyAlignment="1">
      <alignment horizontal="center" vertical="center" wrapText="1"/>
    </xf>
    <xf numFmtId="0" fontId="20" fillId="3" borderId="30" xfId="1" applyFont="1" applyFill="1" applyBorder="1" applyAlignment="1">
      <alignment vertical="center" wrapText="1"/>
    </xf>
    <xf numFmtId="164" fontId="20" fillId="3" borderId="9" xfId="1" applyNumberFormat="1" applyFont="1" applyFill="1" applyBorder="1" applyAlignment="1">
      <alignment horizontal="center" vertical="center"/>
    </xf>
    <xf numFmtId="0" fontId="20" fillId="3" borderId="28" xfId="1" applyFont="1" applyFill="1" applyBorder="1" applyAlignment="1">
      <alignment vertical="center"/>
    </xf>
    <xf numFmtId="0" fontId="20" fillId="0" borderId="31" xfId="1" applyFont="1" applyBorder="1" applyAlignment="1">
      <alignment horizontal="center" vertical="center" wrapText="1"/>
    </xf>
    <xf numFmtId="0" fontId="20" fillId="0" borderId="31" xfId="1" applyFont="1" applyBorder="1" applyAlignment="1">
      <alignment vertical="center" wrapText="1"/>
    </xf>
    <xf numFmtId="164" fontId="20" fillId="0" borderId="30" xfId="1" applyNumberFormat="1" applyFont="1" applyBorder="1" applyAlignment="1">
      <alignment horizontal="center" vertical="center"/>
    </xf>
    <xf numFmtId="0" fontId="20" fillId="0" borderId="32" xfId="1" applyFont="1" applyBorder="1" applyAlignment="1">
      <alignment vertical="center"/>
    </xf>
    <xf numFmtId="0" fontId="20" fillId="0" borderId="28" xfId="1" applyFont="1" applyBorder="1" applyAlignment="1">
      <alignment horizontal="center" vertical="center" wrapText="1"/>
    </xf>
    <xf numFmtId="164" fontId="20" fillId="0" borderId="28" xfId="1" applyNumberFormat="1" applyFont="1" applyBorder="1" applyAlignment="1">
      <alignment horizontal="center" vertical="center"/>
    </xf>
    <xf numFmtId="0" fontId="20" fillId="3" borderId="8" xfId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0" borderId="30" xfId="1" applyFont="1" applyBorder="1" applyAlignment="1">
      <alignment horizontal="center" vertical="center" wrapText="1"/>
    </xf>
    <xf numFmtId="0" fontId="20" fillId="0" borderId="30" xfId="1" applyFont="1" applyBorder="1" applyAlignment="1">
      <alignment vertical="center" wrapText="1"/>
    </xf>
    <xf numFmtId="0" fontId="20" fillId="0" borderId="29" xfId="1" applyFont="1" applyBorder="1" applyAlignment="1">
      <alignment vertical="center"/>
    </xf>
    <xf numFmtId="0" fontId="20" fillId="5" borderId="33" xfId="1" applyFont="1" applyFill="1" applyBorder="1" applyAlignment="1">
      <alignment horizontal="center" vertical="center" wrapText="1"/>
    </xf>
    <xf numFmtId="0" fontId="23" fillId="5" borderId="28" xfId="1" applyFont="1" applyFill="1" applyBorder="1" applyAlignment="1">
      <alignment vertical="center" wrapText="1"/>
    </xf>
    <xf numFmtId="0" fontId="23" fillId="5" borderId="34" xfId="1" applyFont="1" applyFill="1" applyBorder="1" applyAlignment="1">
      <alignment horizontal="center" vertical="center"/>
    </xf>
    <xf numFmtId="0" fontId="23" fillId="5" borderId="7" xfId="1" applyFont="1" applyFill="1" applyBorder="1" applyAlignment="1">
      <alignment horizontal="center" vertical="center"/>
    </xf>
    <xf numFmtId="164" fontId="23" fillId="5" borderId="9" xfId="1" applyNumberFormat="1" applyFont="1" applyFill="1" applyBorder="1" applyAlignment="1">
      <alignment horizontal="center" vertical="center"/>
    </xf>
    <xf numFmtId="0" fontId="20" fillId="5" borderId="30" xfId="1" applyFont="1" applyFill="1" applyBorder="1" applyAlignment="1">
      <alignment horizontal="center" vertical="center" wrapText="1"/>
    </xf>
    <xf numFmtId="0" fontId="20" fillId="5" borderId="28" xfId="1" applyFont="1" applyFill="1" applyBorder="1" applyAlignment="1">
      <alignment vertical="center" wrapText="1"/>
    </xf>
    <xf numFmtId="0" fontId="20" fillId="5" borderId="34" xfId="1" applyFont="1" applyFill="1" applyBorder="1" applyAlignment="1">
      <alignment horizontal="center" vertical="center"/>
    </xf>
    <xf numFmtId="0" fontId="20" fillId="5" borderId="7" xfId="1" applyFont="1" applyFill="1" applyBorder="1" applyAlignment="1">
      <alignment horizontal="center" vertical="center"/>
    </xf>
    <xf numFmtId="164" fontId="20" fillId="5" borderId="29" xfId="1" applyNumberFormat="1" applyFont="1" applyFill="1" applyBorder="1" applyAlignment="1">
      <alignment horizontal="center" vertical="center"/>
    </xf>
    <xf numFmtId="0" fontId="20" fillId="5" borderId="35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5" borderId="16" xfId="1" applyFont="1" applyFill="1" applyBorder="1" applyAlignment="1">
      <alignment horizontal="center" vertical="center" wrapText="1"/>
    </xf>
    <xf numFmtId="0" fontId="20" fillId="5" borderId="36" xfId="1" applyFont="1" applyFill="1" applyBorder="1" applyAlignment="1">
      <alignment vertical="center" wrapText="1"/>
    </xf>
    <xf numFmtId="0" fontId="20" fillId="5" borderId="18" xfId="1" applyFont="1" applyFill="1" applyBorder="1" applyAlignment="1">
      <alignment horizontal="center" vertical="center"/>
    </xf>
    <xf numFmtId="0" fontId="20" fillId="5" borderId="19" xfId="1" applyFont="1" applyFill="1" applyBorder="1" applyAlignment="1">
      <alignment horizontal="center" vertical="center"/>
    </xf>
    <xf numFmtId="164" fontId="20" fillId="5" borderId="20" xfId="1" applyNumberFormat="1" applyFont="1" applyFill="1" applyBorder="1" applyAlignment="1">
      <alignment horizontal="center" vertical="center"/>
    </xf>
    <xf numFmtId="0" fontId="20" fillId="5" borderId="22" xfId="1" applyFont="1" applyFill="1" applyBorder="1" applyAlignment="1">
      <alignment horizontal="center" vertical="center" wrapText="1"/>
    </xf>
    <xf numFmtId="0" fontId="20" fillId="0" borderId="35" xfId="1" applyFont="1" applyBorder="1" applyAlignment="1">
      <alignment vertical="center"/>
    </xf>
    <xf numFmtId="0" fontId="20" fillId="3" borderId="11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center" vertical="center"/>
    </xf>
    <xf numFmtId="0" fontId="20" fillId="0" borderId="9" xfId="1" applyFont="1" applyBorder="1" applyAlignment="1">
      <alignment vertical="center"/>
    </xf>
    <xf numFmtId="0" fontId="20" fillId="5" borderId="37" xfId="1" applyFont="1" applyFill="1" applyBorder="1" applyAlignment="1">
      <alignment horizontal="center" vertical="center" wrapText="1"/>
    </xf>
    <xf numFmtId="0" fontId="20" fillId="5" borderId="30" xfId="1" applyFont="1" applyFill="1" applyBorder="1" applyAlignment="1">
      <alignment vertical="center" wrapText="1"/>
    </xf>
    <xf numFmtId="0" fontId="20" fillId="5" borderId="38" xfId="1" applyFont="1" applyFill="1" applyBorder="1" applyAlignment="1">
      <alignment horizontal="center" vertical="center"/>
    </xf>
    <xf numFmtId="0" fontId="20" fillId="5" borderId="10" xfId="1" applyFont="1" applyFill="1" applyBorder="1" applyAlignment="1">
      <alignment horizontal="center" vertical="center"/>
    </xf>
    <xf numFmtId="164" fontId="20" fillId="5" borderId="9" xfId="1" applyNumberFormat="1" applyFont="1" applyFill="1" applyBorder="1" applyAlignment="1">
      <alignment horizontal="center" vertical="center"/>
    </xf>
    <xf numFmtId="0" fontId="20" fillId="5" borderId="17" xfId="1" applyFont="1" applyFill="1" applyBorder="1" applyAlignment="1">
      <alignment vertical="center" wrapText="1"/>
    </xf>
    <xf numFmtId="0" fontId="21" fillId="5" borderId="22" xfId="1" applyFont="1" applyFill="1" applyBorder="1" applyAlignment="1">
      <alignment horizontal="center" vertical="center" wrapText="1"/>
    </xf>
    <xf numFmtId="0" fontId="20" fillId="5" borderId="39" xfId="1" applyFont="1" applyFill="1" applyBorder="1" applyAlignment="1">
      <alignment horizontal="center" vertical="center" wrapText="1"/>
    </xf>
    <xf numFmtId="0" fontId="20" fillId="5" borderId="40" xfId="1" applyFont="1" applyFill="1" applyBorder="1" applyAlignment="1">
      <alignment vertical="center" wrapText="1"/>
    </xf>
    <xf numFmtId="0" fontId="20" fillId="5" borderId="41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164" fontId="20" fillId="5" borderId="42" xfId="1" applyNumberFormat="1" applyFont="1" applyFill="1" applyBorder="1" applyAlignment="1">
      <alignment horizontal="center" vertical="center"/>
    </xf>
    <xf numFmtId="0" fontId="20" fillId="5" borderId="40" xfId="1" applyFont="1" applyFill="1" applyBorder="1" applyAlignment="1">
      <alignment horizontal="center" vertical="center" wrapText="1"/>
    </xf>
    <xf numFmtId="0" fontId="20" fillId="3" borderId="30" xfId="1" applyFont="1" applyFill="1" applyBorder="1" applyAlignment="1">
      <alignment horizontal="center" vertical="center" wrapText="1"/>
    </xf>
    <xf numFmtId="0" fontId="20" fillId="3" borderId="30" xfId="1" applyFont="1" applyFill="1" applyBorder="1" applyAlignment="1">
      <alignment vertical="center"/>
    </xf>
    <xf numFmtId="0" fontId="4" fillId="5" borderId="4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vertical="center" wrapText="1"/>
    </xf>
    <xf numFmtId="0" fontId="20" fillId="5" borderId="44" xfId="1" applyFont="1" applyFill="1" applyBorder="1" applyAlignment="1">
      <alignment horizontal="center" vertical="center" wrapText="1"/>
    </xf>
    <xf numFmtId="0" fontId="20" fillId="5" borderId="45" xfId="1" applyFont="1" applyFill="1" applyBorder="1" applyAlignment="1">
      <alignment horizontal="center" vertical="center"/>
    </xf>
    <xf numFmtId="0" fontId="20" fillId="5" borderId="46" xfId="1" applyFont="1" applyFill="1" applyBorder="1" applyAlignment="1">
      <alignment horizontal="center" vertical="center"/>
    </xf>
    <xf numFmtId="164" fontId="20" fillId="5" borderId="47" xfId="1" applyNumberFormat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 wrapText="1"/>
    </xf>
    <xf numFmtId="0" fontId="23" fillId="5" borderId="30" xfId="1" applyFont="1" applyFill="1" applyBorder="1" applyAlignment="1">
      <alignment vertical="center" wrapText="1"/>
    </xf>
    <xf numFmtId="0" fontId="23" fillId="5" borderId="38" xfId="1" applyFont="1" applyFill="1" applyBorder="1" applyAlignment="1">
      <alignment horizontal="center" vertical="center"/>
    </xf>
    <xf numFmtId="0" fontId="23" fillId="5" borderId="10" xfId="1" applyFont="1" applyFill="1" applyBorder="1" applyAlignment="1">
      <alignment horizontal="center" vertical="center"/>
    </xf>
    <xf numFmtId="164" fontId="23" fillId="5" borderId="48" xfId="1" applyNumberFormat="1" applyFont="1" applyFill="1" applyBorder="1" applyAlignment="1">
      <alignment horizontal="center" vertical="center"/>
    </xf>
    <xf numFmtId="0" fontId="4" fillId="5" borderId="40" xfId="1" applyFont="1" applyFill="1" applyBorder="1" applyAlignment="1">
      <alignment horizontal="center" vertical="center" wrapText="1"/>
    </xf>
    <xf numFmtId="0" fontId="21" fillId="5" borderId="40" xfId="1" applyFont="1" applyFill="1" applyBorder="1" applyAlignment="1">
      <alignment horizontal="center" vertical="center" wrapText="1"/>
    </xf>
    <xf numFmtId="0" fontId="20" fillId="3" borderId="30" xfId="1" applyFont="1" applyFill="1" applyBorder="1" applyAlignment="1">
      <alignment horizontal="center" vertical="center"/>
    </xf>
    <xf numFmtId="0" fontId="20" fillId="0" borderId="49" xfId="1" applyFont="1" applyBorder="1" applyAlignment="1">
      <alignment horizontal="center" vertical="center" wrapText="1"/>
    </xf>
    <xf numFmtId="0" fontId="20" fillId="0" borderId="50" xfId="1" applyFont="1" applyBorder="1" applyAlignment="1">
      <alignment vertical="center" wrapText="1"/>
    </xf>
    <xf numFmtId="0" fontId="20" fillId="0" borderId="50" xfId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164" fontId="20" fillId="6" borderId="5" xfId="1" applyNumberFormat="1" applyFont="1" applyFill="1" applyBorder="1" applyAlignment="1">
      <alignment horizontal="center" vertical="center"/>
    </xf>
    <xf numFmtId="0" fontId="20" fillId="5" borderId="51" xfId="1" applyFont="1" applyFill="1" applyBorder="1" applyAlignment="1">
      <alignment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20" fillId="5" borderId="52" xfId="1" applyFont="1" applyFill="1" applyBorder="1" applyAlignment="1">
      <alignment horizontal="center" vertical="center" wrapText="1"/>
    </xf>
    <xf numFmtId="0" fontId="20" fillId="5" borderId="53" xfId="1" applyFont="1" applyFill="1" applyBorder="1" applyAlignment="1">
      <alignment vertical="center" wrapText="1"/>
    </xf>
    <xf numFmtId="0" fontId="20" fillId="5" borderId="54" xfId="1" applyFont="1" applyFill="1" applyBorder="1" applyAlignment="1">
      <alignment horizontal="center" vertical="center"/>
    </xf>
    <xf numFmtId="0" fontId="20" fillId="5" borderId="55" xfId="1" applyFont="1" applyFill="1" applyBorder="1" applyAlignment="1">
      <alignment horizontal="center" vertical="center"/>
    </xf>
    <xf numFmtId="164" fontId="20" fillId="5" borderId="56" xfId="1" applyNumberFormat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 wrapText="1"/>
    </xf>
    <xf numFmtId="0" fontId="20" fillId="5" borderId="28" xfId="1" applyFont="1" applyFill="1" applyBorder="1" applyAlignment="1">
      <alignment horizontal="center" vertical="center" wrapText="1"/>
    </xf>
    <xf numFmtId="0" fontId="20" fillId="3" borderId="28" xfId="1" applyFont="1" applyFill="1" applyBorder="1" applyAlignment="1">
      <alignment horizontal="center" vertical="center" wrapText="1"/>
    </xf>
    <xf numFmtId="0" fontId="20" fillId="5" borderId="28" xfId="1" applyFont="1" applyFill="1" applyBorder="1" applyAlignment="1">
      <alignment vertical="center"/>
    </xf>
    <xf numFmtId="0" fontId="20" fillId="0" borderId="30" xfId="1" applyFont="1" applyBorder="1" applyAlignment="1">
      <alignment vertical="center"/>
    </xf>
    <xf numFmtId="0" fontId="20" fillId="5" borderId="57" xfId="1" applyFont="1" applyFill="1" applyBorder="1" applyAlignment="1">
      <alignment horizontal="center" vertical="center" wrapText="1"/>
    </xf>
    <xf numFmtId="0" fontId="20" fillId="5" borderId="58" xfId="1" applyFont="1" applyFill="1" applyBorder="1" applyAlignment="1">
      <alignment vertical="center" wrapText="1"/>
    </xf>
    <xf numFmtId="0" fontId="20" fillId="5" borderId="59" xfId="1" applyFont="1" applyFill="1" applyBorder="1" applyAlignment="1">
      <alignment horizontal="center" vertical="center"/>
    </xf>
    <xf numFmtId="0" fontId="20" fillId="5" borderId="60" xfId="1" applyFont="1" applyFill="1" applyBorder="1" applyAlignment="1">
      <alignment horizontal="center" vertical="center"/>
    </xf>
    <xf numFmtId="164" fontId="20" fillId="5" borderId="61" xfId="1" applyNumberFormat="1" applyFont="1" applyFill="1" applyBorder="1" applyAlignment="1">
      <alignment horizontal="center" vertical="center"/>
    </xf>
    <xf numFmtId="0" fontId="20" fillId="5" borderId="62" xfId="1" applyFont="1" applyFill="1" applyBorder="1" applyAlignment="1">
      <alignment horizontal="center" vertical="center" wrapText="1"/>
    </xf>
    <xf numFmtId="164" fontId="20" fillId="0" borderId="9" xfId="1" applyNumberFormat="1" applyFont="1" applyBorder="1" applyAlignment="1">
      <alignment horizontal="center" vertical="center"/>
    </xf>
    <xf numFmtId="0" fontId="3" fillId="7" borderId="16" xfId="1" applyFont="1" applyFill="1" applyBorder="1" applyAlignment="1">
      <alignment horizontal="center" vertical="center" wrapText="1"/>
    </xf>
    <xf numFmtId="0" fontId="3" fillId="7" borderId="17" xfId="1" applyFont="1" applyFill="1" applyBorder="1" applyAlignment="1">
      <alignment horizontal="center" vertical="center" wrapText="1"/>
    </xf>
    <xf numFmtId="0" fontId="3" fillId="7" borderId="18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3" fillId="7" borderId="20" xfId="1" applyFont="1" applyFill="1" applyBorder="1" applyAlignment="1">
      <alignment horizontal="center" vertical="center" wrapText="1"/>
    </xf>
    <xf numFmtId="0" fontId="20" fillId="5" borderId="24" xfId="1" applyFont="1" applyFill="1" applyBorder="1" applyAlignment="1">
      <alignment horizontal="center" vertical="center" wrapText="1"/>
    </xf>
    <xf numFmtId="0" fontId="26" fillId="3" borderId="30" xfId="1" applyFont="1" applyFill="1" applyBorder="1" applyAlignment="1">
      <alignment horizontal="center" vertical="center" wrapText="1"/>
    </xf>
    <xf numFmtId="164" fontId="26" fillId="3" borderId="9" xfId="1" applyNumberFormat="1" applyFont="1" applyFill="1" applyBorder="1" applyAlignment="1">
      <alignment horizontal="center" vertical="center"/>
    </xf>
    <xf numFmtId="0" fontId="20" fillId="5" borderId="63" xfId="1" applyFont="1" applyFill="1" applyBorder="1" applyAlignment="1">
      <alignment horizontal="center" vertical="center" wrapText="1"/>
    </xf>
    <xf numFmtId="0" fontId="20" fillId="5" borderId="31" xfId="1" applyFont="1" applyFill="1" applyBorder="1" applyAlignment="1">
      <alignment vertical="center" wrapText="1"/>
    </xf>
    <xf numFmtId="0" fontId="20" fillId="5" borderId="64" xfId="1" applyFont="1" applyFill="1" applyBorder="1" applyAlignment="1">
      <alignment horizontal="center" vertical="center"/>
    </xf>
    <xf numFmtId="0" fontId="20" fillId="5" borderId="50" xfId="1" applyFont="1" applyFill="1" applyBorder="1" applyAlignment="1">
      <alignment horizontal="center" vertical="center"/>
    </xf>
    <xf numFmtId="164" fontId="20" fillId="5" borderId="48" xfId="1" applyNumberFormat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 wrapText="1"/>
    </xf>
    <xf numFmtId="0" fontId="27" fillId="3" borderId="30" xfId="1" applyFont="1" applyFill="1" applyBorder="1" applyAlignment="1">
      <alignment horizontal="center" vertical="center" wrapText="1"/>
    </xf>
    <xf numFmtId="164" fontId="27" fillId="3" borderId="9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26" fillId="5" borderId="64" xfId="1" applyFont="1" applyFill="1" applyBorder="1" applyAlignment="1">
      <alignment horizontal="center" vertical="center"/>
    </xf>
    <xf numFmtId="0" fontId="26" fillId="5" borderId="50" xfId="1" applyFont="1" applyFill="1" applyBorder="1" applyAlignment="1">
      <alignment horizontal="center" vertical="center"/>
    </xf>
    <xf numFmtId="164" fontId="26" fillId="5" borderId="48" xfId="1" applyNumberFormat="1" applyFont="1" applyFill="1" applyBorder="1" applyAlignment="1">
      <alignment horizontal="center" vertical="center"/>
    </xf>
    <xf numFmtId="0" fontId="20" fillId="5" borderId="35" xfId="1" applyFont="1" applyFill="1" applyBorder="1" applyAlignment="1">
      <alignment vertical="center" wrapText="1"/>
    </xf>
    <xf numFmtId="0" fontId="20" fillId="5" borderId="31" xfId="1" applyFont="1" applyFill="1" applyBorder="1" applyAlignment="1">
      <alignment vertical="center"/>
    </xf>
    <xf numFmtId="0" fontId="20" fillId="3" borderId="31" xfId="1" applyFont="1" applyFill="1" applyBorder="1" applyAlignment="1">
      <alignment horizontal="center" vertical="center" wrapText="1"/>
    </xf>
    <xf numFmtId="0" fontId="20" fillId="3" borderId="31" xfId="1" applyFont="1" applyFill="1" applyBorder="1" applyAlignment="1">
      <alignment vertical="center"/>
    </xf>
    <xf numFmtId="164" fontId="20" fillId="3" borderId="48" xfId="1" applyNumberFormat="1" applyFont="1" applyFill="1" applyBorder="1" applyAlignment="1">
      <alignment horizontal="center" vertical="center"/>
    </xf>
    <xf numFmtId="0" fontId="20" fillId="0" borderId="31" xfId="1" applyFont="1" applyBorder="1" applyAlignment="1">
      <alignment vertical="center"/>
    </xf>
    <xf numFmtId="164" fontId="20" fillId="0" borderId="31" xfId="1" applyNumberFormat="1" applyFont="1" applyBorder="1" applyAlignment="1">
      <alignment horizontal="center" vertical="center"/>
    </xf>
    <xf numFmtId="0" fontId="20" fillId="0" borderId="51" xfId="1" applyFont="1" applyBorder="1" applyAlignment="1">
      <alignment vertical="center"/>
    </xf>
    <xf numFmtId="0" fontId="26" fillId="3" borderId="31" xfId="1" applyFont="1" applyFill="1" applyBorder="1" applyAlignment="1">
      <alignment horizontal="center" vertical="center" wrapText="1"/>
    </xf>
    <xf numFmtId="164" fontId="26" fillId="3" borderId="48" xfId="1" applyNumberFormat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vertical="center"/>
    </xf>
    <xf numFmtId="0" fontId="20" fillId="0" borderId="65" xfId="1" applyFont="1" applyBorder="1" applyAlignment="1">
      <alignment vertical="center"/>
    </xf>
    <xf numFmtId="0" fontId="20" fillId="5" borderId="31" xfId="1" applyFont="1" applyFill="1" applyBorder="1" applyAlignment="1">
      <alignment horizontal="center" vertical="center" wrapText="1"/>
    </xf>
    <xf numFmtId="0" fontId="20" fillId="3" borderId="31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0" fillId="0" borderId="40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1" applyFont="1" applyBorder="1" applyAlignment="1">
      <alignment vertical="center"/>
    </xf>
    <xf numFmtId="0" fontId="4" fillId="5" borderId="37" xfId="1" applyFont="1" applyFill="1" applyBorder="1" applyAlignment="1">
      <alignment horizontal="center" vertical="center" wrapText="1"/>
    </xf>
    <xf numFmtId="0" fontId="26" fillId="5" borderId="31" xfId="1" applyFont="1" applyFill="1" applyBorder="1" applyAlignment="1">
      <alignment horizontal="center" vertical="center" wrapText="1"/>
    </xf>
    <xf numFmtId="0" fontId="22" fillId="5" borderId="65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vertical="center"/>
    </xf>
    <xf numFmtId="0" fontId="20" fillId="3" borderId="17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vertical="center"/>
    </xf>
    <xf numFmtId="164" fontId="20" fillId="3" borderId="20" xfId="1" applyNumberFormat="1" applyFont="1" applyFill="1" applyBorder="1" applyAlignment="1">
      <alignment horizontal="center" vertical="center"/>
    </xf>
    <xf numFmtId="0" fontId="20" fillId="0" borderId="17" xfId="1" applyFont="1" applyBorder="1" applyAlignment="1">
      <alignment horizontal="center" vertical="center" wrapText="1"/>
    </xf>
    <xf numFmtId="0" fontId="4" fillId="0" borderId="17" xfId="1" quotePrefix="1" applyFont="1" applyBorder="1" applyAlignment="1">
      <alignment vertical="center" wrapText="1"/>
    </xf>
    <xf numFmtId="164" fontId="4" fillId="0" borderId="17" xfId="1" applyNumberFormat="1" applyFont="1" applyBorder="1" applyAlignment="1">
      <alignment horizontal="center" vertical="center"/>
    </xf>
    <xf numFmtId="0" fontId="20" fillId="0" borderId="21" xfId="1" applyFont="1" applyBorder="1" applyAlignment="1">
      <alignment vertical="center"/>
    </xf>
    <xf numFmtId="0" fontId="26" fillId="5" borderId="17" xfId="1" applyFont="1" applyFill="1" applyBorder="1" applyAlignment="1">
      <alignment horizontal="center" vertical="center" wrapText="1"/>
    </xf>
    <xf numFmtId="0" fontId="26" fillId="5" borderId="18" xfId="1" applyFont="1" applyFill="1" applyBorder="1" applyAlignment="1">
      <alignment horizontal="center" vertical="center"/>
    </xf>
    <xf numFmtId="0" fontId="26" fillId="5" borderId="19" xfId="1" applyFont="1" applyFill="1" applyBorder="1" applyAlignment="1">
      <alignment horizontal="center" vertical="center"/>
    </xf>
    <xf numFmtId="164" fontId="26" fillId="5" borderId="20" xfId="1" applyNumberFormat="1" applyFont="1" applyFill="1" applyBorder="1" applyAlignment="1">
      <alignment horizontal="center" vertical="center"/>
    </xf>
    <xf numFmtId="0" fontId="26" fillId="0" borderId="17" xfId="1" applyFont="1" applyBorder="1" applyAlignment="1">
      <alignment vertical="center" wrapText="1"/>
    </xf>
    <xf numFmtId="164" fontId="4" fillId="0" borderId="20" xfId="1" applyNumberFormat="1" applyFont="1" applyBorder="1" applyAlignment="1">
      <alignment horizontal="center" vertical="center"/>
    </xf>
    <xf numFmtId="0" fontId="20" fillId="0" borderId="22" xfId="1" applyFont="1" applyBorder="1" applyAlignment="1">
      <alignment vertical="center"/>
    </xf>
    <xf numFmtId="0" fontId="20" fillId="5" borderId="17" xfId="1" applyFont="1" applyFill="1" applyBorder="1" applyAlignment="1">
      <alignment horizontal="center" vertical="center" wrapText="1"/>
    </xf>
    <xf numFmtId="164" fontId="26" fillId="0" borderId="20" xfId="1" applyNumberFormat="1" applyFont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0" borderId="17" xfId="1" applyFont="1" applyBorder="1" applyAlignment="1">
      <alignment vertical="center"/>
    </xf>
    <xf numFmtId="0" fontId="20" fillId="0" borderId="20" xfId="1" applyFont="1" applyBorder="1" applyAlignment="1">
      <alignment horizontal="center" vertical="center"/>
    </xf>
    <xf numFmtId="0" fontId="20" fillId="0" borderId="20" xfId="1" applyFont="1" applyBorder="1" applyAlignment="1">
      <alignment vertical="center"/>
    </xf>
    <xf numFmtId="0" fontId="4" fillId="5" borderId="4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164" fontId="4" fillId="5" borderId="17" xfId="0" applyNumberFormat="1" applyFont="1" applyFill="1" applyBorder="1" applyAlignment="1">
      <alignment horizontal="center" vertical="center"/>
    </xf>
    <xf numFmtId="0" fontId="28" fillId="5" borderId="3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164" fontId="8" fillId="5" borderId="66" xfId="1" applyNumberFormat="1" applyFont="1" applyFill="1" applyBorder="1" applyAlignment="1">
      <alignment horizontal="center" vertical="center"/>
    </xf>
    <xf numFmtId="164" fontId="6" fillId="4" borderId="66" xfId="1" applyNumberFormat="1" applyFont="1" applyFill="1" applyBorder="1" applyAlignment="1">
      <alignment horizontal="center" vertical="center"/>
    </xf>
    <xf numFmtId="164" fontId="8" fillId="0" borderId="66" xfId="1" applyNumberFormat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8" fillId="0" borderId="67" xfId="1" applyFont="1" applyBorder="1" applyAlignment="1">
      <alignment vertical="center" wrapText="1"/>
    </xf>
    <xf numFmtId="0" fontId="2" fillId="0" borderId="0" xfId="1" applyAlignment="1">
      <alignment horizontal="center" vertical="top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 wrapText="1"/>
    </xf>
    <xf numFmtId="0" fontId="1" fillId="0" borderId="33" xfId="1" applyFont="1" applyBorder="1" applyAlignment="1">
      <alignment vertical="center"/>
    </xf>
    <xf numFmtId="0" fontId="2" fillId="0" borderId="28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1" fillId="6" borderId="37" xfId="1" applyFont="1" applyFill="1" applyBorder="1" applyAlignment="1">
      <alignment vertical="center" wrapText="1"/>
    </xf>
    <xf numFmtId="0" fontId="2" fillId="8" borderId="30" xfId="1" applyFill="1" applyBorder="1" applyAlignment="1">
      <alignment horizontal="center" vertical="center"/>
    </xf>
    <xf numFmtId="164" fontId="2" fillId="8" borderId="35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6" fillId="9" borderId="37" xfId="1" applyFont="1" applyFill="1" applyBorder="1" applyAlignment="1">
      <alignment vertical="center" wrapText="1"/>
    </xf>
    <xf numFmtId="0" fontId="2" fillId="10" borderId="30" xfId="1" applyFill="1" applyBorder="1" applyAlignment="1">
      <alignment horizontal="center" vertical="center"/>
    </xf>
    <xf numFmtId="164" fontId="2" fillId="10" borderId="35" xfId="1" applyNumberFormat="1" applyFill="1" applyBorder="1" applyAlignment="1">
      <alignment horizontal="center" vertical="center"/>
    </xf>
    <xf numFmtId="0" fontId="2" fillId="0" borderId="37" xfId="1" applyBorder="1" applyAlignment="1">
      <alignment vertical="center" wrapText="1"/>
    </xf>
    <xf numFmtId="0" fontId="2" fillId="0" borderId="30" xfId="1" applyBorder="1" applyAlignment="1">
      <alignment horizontal="center" vertical="center"/>
    </xf>
    <xf numFmtId="164" fontId="2" fillId="0" borderId="65" xfId="1" applyNumberForma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31" fillId="0" borderId="20" xfId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0" fontId="5" fillId="0" borderId="68" xfId="1" applyFont="1" applyBorder="1" applyAlignment="1">
      <alignment horizontal="right" vertical="center"/>
    </xf>
    <xf numFmtId="0" fontId="5" fillId="0" borderId="66" xfId="1" applyFont="1" applyBorder="1" applyAlignment="1">
      <alignment horizontal="center" vertical="center"/>
    </xf>
    <xf numFmtId="164" fontId="5" fillId="11" borderId="66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30" fillId="0" borderId="24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15" fillId="4" borderId="11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0" fillId="0" borderId="49" xfId="1" applyFont="1" applyBorder="1" applyAlignment="1">
      <alignment horizontal="center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3" fillId="7" borderId="6" xfId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</cellXfs>
  <cellStyles count="2">
    <cellStyle name="Normal" xfId="0" builtinId="0"/>
    <cellStyle name="Normal 7" xfId="1" xr:uid="{BF1E0EE9-DEF7-482C-A762-EDBC2A4AD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</xdr:colOff>
      <xdr:row>0</xdr:row>
      <xdr:rowOff>0</xdr:rowOff>
    </xdr:from>
    <xdr:to>
      <xdr:col>62</xdr:col>
      <xdr:colOff>533400</xdr:colOff>
      <xdr:row>3</xdr:row>
      <xdr:rowOff>47232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9C06D7DE-B703-4796-8832-8CB6B26252AF}"/>
            </a:ext>
          </a:extLst>
        </xdr:cNvPr>
        <xdr:cNvSpPr/>
      </xdr:nvSpPr>
      <xdr:spPr>
        <a:xfrm>
          <a:off x="943217" y="0"/>
          <a:ext cx="40919158" cy="812407"/>
        </a:xfrm>
        <a:prstGeom prst="righ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BE" sz="2400">
              <a:latin typeface="+mn-lt"/>
            </a:rPr>
            <a:t>AGENCEMENT</a:t>
          </a:r>
          <a:r>
            <a:rPr lang="fr-BE" sz="2400" baseline="0">
              <a:latin typeface="+mn-lt"/>
            </a:rPr>
            <a:t> DU DISPOSITIF DE FORMATION MS ENTRAINEUR</a:t>
          </a:r>
          <a:endParaRPr lang="fr-BE" sz="24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7C7D-E5C8-4206-8855-C3F23B355E3E}">
  <sheetPr>
    <tabColor rgb="FFFF0000"/>
  </sheetPr>
  <dimension ref="A1:BM63"/>
  <sheetViews>
    <sheetView showGridLines="0" tabSelected="1" view="pageBreakPreview" topLeftCell="AP1" zoomScale="60" zoomScaleNormal="100" workbookViewId="0">
      <selection activeCell="J10" sqref="J10"/>
    </sheetView>
  </sheetViews>
  <sheetFormatPr baseColWidth="10" defaultColWidth="10.90625" defaultRowHeight="14.5" x14ac:dyDescent="0.35"/>
  <cols>
    <col min="1" max="1" width="7.36328125" style="1" customWidth="1"/>
    <col min="2" max="2" width="6.1796875" style="1" customWidth="1"/>
    <col min="3" max="3" width="5.1796875" style="217" bestFit="1" customWidth="1"/>
    <col min="4" max="4" width="21.6328125" style="1" customWidth="1"/>
    <col min="5" max="5" width="6" style="1" customWidth="1"/>
    <col min="6" max="6" width="6.90625" style="1" customWidth="1"/>
    <col min="7" max="7" width="9.6328125" style="1" customWidth="1"/>
    <col min="8" max="8" width="12.6328125" style="4" customWidth="1"/>
    <col min="9" max="9" width="5.1796875" style="217" bestFit="1" customWidth="1"/>
    <col min="10" max="10" width="21.6328125" style="1" customWidth="1"/>
    <col min="11" max="11" width="9.6328125" style="1" customWidth="1"/>
    <col min="12" max="12" width="10.81640625" style="1" hidden="1" customWidth="1"/>
    <col min="13" max="13" width="5.1796875" style="217" bestFit="1" customWidth="1"/>
    <col min="14" max="14" width="21.6328125" style="1" customWidth="1"/>
    <col min="15" max="15" width="9.6328125" style="1" customWidth="1"/>
    <col min="16" max="16" width="5.81640625" style="1" hidden="1" customWidth="1"/>
    <col min="17" max="17" width="5.1796875" style="217" customWidth="1"/>
    <col min="18" max="18" width="21.6328125" style="1" customWidth="1"/>
    <col min="19" max="19" width="8.1796875" style="217" customWidth="1"/>
    <col min="20" max="20" width="10.453125" style="1" customWidth="1"/>
    <col min="21" max="21" width="9.6328125" style="1" customWidth="1"/>
    <col min="22" max="22" width="12.6328125" style="4" customWidth="1"/>
    <col min="23" max="23" width="5.1796875" style="217" bestFit="1" customWidth="1"/>
    <col min="24" max="24" width="21.6328125" style="1" customWidth="1"/>
    <col min="25" max="25" width="9.6328125" style="1" customWidth="1"/>
    <col min="26" max="26" width="10.81640625" style="1" hidden="1" customWidth="1"/>
    <col min="27" max="27" width="5.1796875" style="217" bestFit="1" customWidth="1"/>
    <col min="28" max="28" width="21.6328125" style="1" customWidth="1"/>
    <col min="29" max="29" width="9.6328125" style="1" customWidth="1"/>
    <col min="30" max="30" width="10.81640625" style="1" hidden="1" customWidth="1"/>
    <col min="31" max="31" width="5.1796875" style="217" bestFit="1" customWidth="1"/>
    <col min="32" max="32" width="25.1796875" style="1" customWidth="1"/>
    <col min="33" max="33" width="6" style="1" customWidth="1"/>
    <col min="34" max="34" width="6.90625" style="1" customWidth="1"/>
    <col min="35" max="35" width="9.6328125" style="1" customWidth="1"/>
    <col min="36" max="36" width="12.6328125" style="4" customWidth="1"/>
    <col min="37" max="37" width="5.1796875" style="217" bestFit="1" customWidth="1"/>
    <col min="38" max="38" width="24.54296875" style="1" customWidth="1"/>
    <col min="39" max="39" width="9.6328125" style="1" customWidth="1"/>
    <col min="40" max="40" width="18.54296875" style="1" hidden="1" customWidth="1"/>
    <col min="41" max="41" width="5.1796875" style="217" bestFit="1" customWidth="1"/>
    <col min="42" max="42" width="33" style="1" customWidth="1"/>
    <col min="43" max="43" width="9.6328125" style="1" customWidth="1"/>
    <col min="44" max="44" width="10.6328125" style="1" hidden="1" customWidth="1"/>
    <col min="45" max="45" width="5.1796875" style="217" bestFit="1" customWidth="1"/>
    <col min="46" max="46" width="28.453125" style="1" customWidth="1"/>
    <col min="47" max="47" width="6" style="1" customWidth="1"/>
    <col min="48" max="48" width="6.90625" style="1" customWidth="1"/>
    <col min="49" max="49" width="9.6328125" style="1" customWidth="1"/>
    <col min="50" max="50" width="12.6328125" style="4" customWidth="1"/>
    <col min="51" max="54" width="10.6328125" style="1" hidden="1" customWidth="1"/>
    <col min="55" max="55" width="5.1796875" style="1" bestFit="1" customWidth="1"/>
    <col min="56" max="56" width="25.1796875" style="1" customWidth="1"/>
    <col min="57" max="57" width="9.6328125" style="1" customWidth="1"/>
    <col min="58" max="58" width="10.6328125" style="1" hidden="1" customWidth="1"/>
    <col min="59" max="59" width="5.1796875" style="1" bestFit="1" customWidth="1"/>
    <col min="60" max="60" width="21.6328125" style="1" customWidth="1"/>
    <col min="61" max="61" width="6" style="1" customWidth="1"/>
    <col min="62" max="62" width="6.90625" style="1" customWidth="1"/>
    <col min="63" max="63" width="9.6328125" style="1" customWidth="1"/>
    <col min="64" max="64" width="12.6328125" style="4" customWidth="1"/>
    <col min="65" max="65" width="2.7265625" style="1" customWidth="1"/>
    <col min="66" max="16384" width="10.90625" style="1"/>
  </cols>
  <sheetData>
    <row r="1" spans="1:65" ht="31" x14ac:dyDescent="0.35"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"/>
    </row>
    <row r="2" spans="1:65" x14ac:dyDescent="0.35">
      <c r="B2" s="5"/>
      <c r="C2" s="6"/>
      <c r="D2" s="5"/>
      <c r="E2" s="6"/>
      <c r="F2" s="6"/>
      <c r="G2" s="6"/>
      <c r="H2" s="7"/>
      <c r="I2" s="6"/>
      <c r="J2" s="5"/>
      <c r="K2" s="6"/>
      <c r="L2" s="5"/>
      <c r="M2" s="6"/>
      <c r="N2" s="5"/>
      <c r="O2" s="5"/>
      <c r="P2" s="5"/>
      <c r="Q2" s="6"/>
      <c r="R2" s="5"/>
      <c r="S2" s="6"/>
      <c r="T2" s="5"/>
      <c r="U2" s="5"/>
      <c r="V2" s="7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5"/>
      <c r="AJ2" s="7"/>
      <c r="AK2" s="6"/>
      <c r="AL2" s="5"/>
      <c r="AM2" s="5"/>
      <c r="AN2" s="5"/>
      <c r="AO2" s="6"/>
      <c r="AP2" s="5"/>
      <c r="AQ2" s="5"/>
      <c r="AR2" s="5"/>
      <c r="AS2" s="6"/>
      <c r="AT2" s="5"/>
      <c r="AU2" s="5"/>
      <c r="AV2" s="5"/>
      <c r="AW2" s="5"/>
      <c r="AX2" s="7"/>
    </row>
    <row r="3" spans="1:65" ht="15" thickBot="1" x14ac:dyDescent="0.4">
      <c r="B3" s="5"/>
      <c r="C3" s="6"/>
      <c r="D3" s="5"/>
      <c r="E3" s="6"/>
      <c r="F3" s="6"/>
      <c r="G3" s="6"/>
      <c r="H3" s="7"/>
      <c r="I3" s="6"/>
      <c r="J3" s="5"/>
      <c r="K3" s="6"/>
      <c r="L3" s="5"/>
      <c r="M3" s="6"/>
      <c r="N3" s="5"/>
      <c r="O3" s="5"/>
      <c r="P3" s="5"/>
      <c r="Q3" s="6"/>
      <c r="R3" s="5"/>
      <c r="S3" s="6"/>
      <c r="T3" s="5"/>
      <c r="U3" s="5"/>
      <c r="V3" s="7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5"/>
      <c r="AJ3" s="7"/>
      <c r="AK3" s="6"/>
      <c r="AL3" s="5"/>
      <c r="AM3" s="5"/>
      <c r="AN3" s="5"/>
      <c r="AO3" s="6"/>
      <c r="AP3" s="5"/>
      <c r="AQ3" s="5"/>
      <c r="AR3" s="5"/>
      <c r="AS3" s="6"/>
      <c r="AT3" s="5"/>
      <c r="AU3" s="5"/>
      <c r="AV3" s="5"/>
      <c r="AW3" s="5"/>
      <c r="AX3" s="7"/>
    </row>
    <row r="4" spans="1:65" ht="21.5" thickBot="1" x14ac:dyDescent="0.4">
      <c r="A4" s="8"/>
      <c r="B4" s="5"/>
      <c r="C4" s="261" t="s">
        <v>0</v>
      </c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3"/>
      <c r="Q4" s="261" t="s">
        <v>1</v>
      </c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3"/>
      <c r="AE4" s="261" t="s">
        <v>2</v>
      </c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3"/>
      <c r="AS4" s="261" t="s">
        <v>3</v>
      </c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44" t="s">
        <v>4</v>
      </c>
      <c r="BH4" s="245"/>
      <c r="BI4" s="245"/>
      <c r="BJ4" s="245"/>
      <c r="BK4" s="245"/>
      <c r="BL4" s="246"/>
      <c r="BM4" s="9"/>
    </row>
    <row r="5" spans="1:65" ht="57.5" customHeight="1" x14ac:dyDescent="0.35">
      <c r="B5" s="247" t="s">
        <v>5</v>
      </c>
      <c r="C5" s="249" t="s">
        <v>6</v>
      </c>
      <c r="D5" s="250"/>
      <c r="E5" s="250"/>
      <c r="F5" s="250"/>
      <c r="G5" s="250"/>
      <c r="H5" s="251"/>
      <c r="I5" s="252" t="s">
        <v>7</v>
      </c>
      <c r="J5" s="253"/>
      <c r="K5" s="253"/>
      <c r="L5" s="254"/>
      <c r="M5" s="255" t="s">
        <v>8</v>
      </c>
      <c r="N5" s="256"/>
      <c r="O5" s="256"/>
      <c r="P5" s="257"/>
      <c r="Q5" s="258" t="s">
        <v>9</v>
      </c>
      <c r="R5" s="259"/>
      <c r="S5" s="259"/>
      <c r="T5" s="259"/>
      <c r="U5" s="259"/>
      <c r="V5" s="260"/>
      <c r="W5" s="252" t="s">
        <v>10</v>
      </c>
      <c r="X5" s="253"/>
      <c r="Y5" s="253"/>
      <c r="Z5" s="254"/>
      <c r="AA5" s="255" t="s">
        <v>11</v>
      </c>
      <c r="AB5" s="256"/>
      <c r="AC5" s="256"/>
      <c r="AD5" s="257"/>
      <c r="AE5" s="258" t="s">
        <v>12</v>
      </c>
      <c r="AF5" s="259"/>
      <c r="AG5" s="259"/>
      <c r="AH5" s="259"/>
      <c r="AI5" s="259"/>
      <c r="AJ5" s="260"/>
      <c r="AK5" s="252" t="s">
        <v>13</v>
      </c>
      <c r="AL5" s="253"/>
      <c r="AM5" s="253"/>
      <c r="AN5" s="254"/>
      <c r="AO5" s="255" t="s">
        <v>14</v>
      </c>
      <c r="AP5" s="256"/>
      <c r="AQ5" s="256"/>
      <c r="AR5" s="257"/>
      <c r="AS5" s="258" t="s">
        <v>15</v>
      </c>
      <c r="AT5" s="259"/>
      <c r="AU5" s="259"/>
      <c r="AV5" s="259"/>
      <c r="AW5" s="259"/>
      <c r="AX5" s="260"/>
      <c r="AY5" s="267" t="s">
        <v>16</v>
      </c>
      <c r="AZ5" s="268"/>
      <c r="BA5" s="268"/>
      <c r="BB5" s="269"/>
      <c r="BC5" s="255" t="s">
        <v>17</v>
      </c>
      <c r="BD5" s="256"/>
      <c r="BE5" s="256"/>
      <c r="BF5" s="256"/>
      <c r="BG5" s="249" t="s">
        <v>18</v>
      </c>
      <c r="BH5" s="250"/>
      <c r="BI5" s="250"/>
      <c r="BJ5" s="250"/>
      <c r="BK5" s="250"/>
      <c r="BL5" s="270"/>
      <c r="BM5" s="9"/>
    </row>
    <row r="6" spans="1:65" ht="44" thickBot="1" x14ac:dyDescent="0.4">
      <c r="B6" s="248"/>
      <c r="C6" s="10" t="s">
        <v>19</v>
      </c>
      <c r="D6" s="11" t="s">
        <v>20</v>
      </c>
      <c r="E6" s="12" t="s">
        <v>21</v>
      </c>
      <c r="F6" s="13" t="s">
        <v>22</v>
      </c>
      <c r="G6" s="14" t="s">
        <v>23</v>
      </c>
      <c r="H6" s="11" t="s">
        <v>24</v>
      </c>
      <c r="I6" s="15" t="s">
        <v>19</v>
      </c>
      <c r="J6" s="15" t="s">
        <v>20</v>
      </c>
      <c r="K6" s="16" t="s">
        <v>25</v>
      </c>
      <c r="L6" s="15" t="s">
        <v>26</v>
      </c>
      <c r="M6" s="17" t="s">
        <v>19</v>
      </c>
      <c r="N6" s="17" t="s">
        <v>20</v>
      </c>
      <c r="O6" s="17" t="s">
        <v>23</v>
      </c>
      <c r="P6" s="18" t="s">
        <v>26</v>
      </c>
      <c r="Q6" s="10" t="s">
        <v>19</v>
      </c>
      <c r="R6" s="11" t="s">
        <v>20</v>
      </c>
      <c r="S6" s="12" t="s">
        <v>21</v>
      </c>
      <c r="T6" s="13" t="s">
        <v>22</v>
      </c>
      <c r="U6" s="14" t="s">
        <v>23</v>
      </c>
      <c r="V6" s="11" t="s">
        <v>24</v>
      </c>
      <c r="W6" s="15" t="s">
        <v>19</v>
      </c>
      <c r="X6" s="15" t="s">
        <v>20</v>
      </c>
      <c r="Y6" s="16" t="s">
        <v>25</v>
      </c>
      <c r="Z6" s="15" t="s">
        <v>26</v>
      </c>
      <c r="AA6" s="17" t="s">
        <v>19</v>
      </c>
      <c r="AB6" s="17" t="s">
        <v>20</v>
      </c>
      <c r="AC6" s="19" t="s">
        <v>23</v>
      </c>
      <c r="AD6" s="20" t="s">
        <v>26</v>
      </c>
      <c r="AE6" s="10" t="s">
        <v>19</v>
      </c>
      <c r="AF6" s="11" t="s">
        <v>20</v>
      </c>
      <c r="AG6" s="12" t="s">
        <v>21</v>
      </c>
      <c r="AH6" s="13" t="s">
        <v>22</v>
      </c>
      <c r="AI6" s="14" t="s">
        <v>23</v>
      </c>
      <c r="AJ6" s="11" t="s">
        <v>24</v>
      </c>
      <c r="AK6" s="15" t="s">
        <v>19</v>
      </c>
      <c r="AL6" s="15" t="s">
        <v>20</v>
      </c>
      <c r="AM6" s="16" t="s">
        <v>25</v>
      </c>
      <c r="AN6" s="15" t="s">
        <v>26</v>
      </c>
      <c r="AO6" s="17" t="s">
        <v>19</v>
      </c>
      <c r="AP6" s="17" t="s">
        <v>20</v>
      </c>
      <c r="AQ6" s="19" t="s">
        <v>23</v>
      </c>
      <c r="AR6" s="20" t="s">
        <v>26</v>
      </c>
      <c r="AS6" s="10" t="s">
        <v>19</v>
      </c>
      <c r="AT6" s="11" t="s">
        <v>20</v>
      </c>
      <c r="AU6" s="12" t="s">
        <v>21</v>
      </c>
      <c r="AV6" s="13" t="s">
        <v>22</v>
      </c>
      <c r="AW6" s="14" t="s">
        <v>23</v>
      </c>
      <c r="AX6" s="11" t="s">
        <v>24</v>
      </c>
      <c r="AY6" s="15" t="s">
        <v>19</v>
      </c>
      <c r="AZ6" s="15" t="s">
        <v>20</v>
      </c>
      <c r="BA6" s="16" t="s">
        <v>25</v>
      </c>
      <c r="BB6" s="15" t="s">
        <v>26</v>
      </c>
      <c r="BC6" s="17" t="s">
        <v>19</v>
      </c>
      <c r="BD6" s="17" t="s">
        <v>20</v>
      </c>
      <c r="BE6" s="19" t="s">
        <v>23</v>
      </c>
      <c r="BF6" s="19" t="s">
        <v>26</v>
      </c>
      <c r="BG6" s="10" t="s">
        <v>19</v>
      </c>
      <c r="BH6" s="11" t="s">
        <v>20</v>
      </c>
      <c r="BI6" s="12" t="s">
        <v>21</v>
      </c>
      <c r="BJ6" s="13" t="s">
        <v>22</v>
      </c>
      <c r="BK6" s="14" t="s">
        <v>23</v>
      </c>
      <c r="BL6" s="11" t="s">
        <v>24</v>
      </c>
      <c r="BM6" s="9"/>
    </row>
    <row r="7" spans="1:65" ht="68.5" customHeight="1" x14ac:dyDescent="0.35">
      <c r="B7" s="248"/>
      <c r="C7" s="21"/>
      <c r="D7" s="22" t="s">
        <v>27</v>
      </c>
      <c r="E7" s="23" t="s">
        <v>28</v>
      </c>
      <c r="F7" s="24"/>
      <c r="G7" s="25"/>
      <c r="H7" s="26" t="s">
        <v>29</v>
      </c>
      <c r="I7" s="27" t="s">
        <v>30</v>
      </c>
      <c r="J7" s="28" t="s">
        <v>31</v>
      </c>
      <c r="K7" s="29">
        <v>0.20833333333333334</v>
      </c>
      <c r="L7" s="30"/>
      <c r="M7" s="31" t="s">
        <v>32</v>
      </c>
      <c r="N7" s="32" t="s">
        <v>33</v>
      </c>
      <c r="O7" s="33">
        <v>0.20833333333333334</v>
      </c>
      <c r="P7" s="34"/>
      <c r="Q7" s="21"/>
      <c r="R7" s="35" t="s">
        <v>34</v>
      </c>
      <c r="S7" s="36" t="s">
        <v>28</v>
      </c>
      <c r="T7" s="37"/>
      <c r="U7" s="38">
        <v>4.1666666666666664E-2</v>
      </c>
      <c r="V7" s="26" t="s">
        <v>35</v>
      </c>
      <c r="W7" s="39" t="s">
        <v>36</v>
      </c>
      <c r="X7" s="40" t="s">
        <v>37</v>
      </c>
      <c r="Y7" s="41">
        <v>0.20833333333333334</v>
      </c>
      <c r="Z7" s="42"/>
      <c r="AA7" s="43" t="s">
        <v>32</v>
      </c>
      <c r="AB7" s="44" t="s">
        <v>38</v>
      </c>
      <c r="AC7" s="45">
        <v>0.20833333333333334</v>
      </c>
      <c r="AD7" s="46"/>
      <c r="AE7" s="21" t="s">
        <v>36</v>
      </c>
      <c r="AF7" s="22" t="s">
        <v>39</v>
      </c>
      <c r="AG7" s="23" t="s">
        <v>28</v>
      </c>
      <c r="AH7" s="24" t="s">
        <v>28</v>
      </c>
      <c r="AI7" s="25">
        <v>0.16666666666666666</v>
      </c>
      <c r="AJ7" s="26" t="s">
        <v>40</v>
      </c>
      <c r="AK7" s="39" t="s">
        <v>41</v>
      </c>
      <c r="AL7" s="40" t="s">
        <v>42</v>
      </c>
      <c r="AM7" s="41">
        <v>0.20833333333333334</v>
      </c>
      <c r="AN7" s="30"/>
      <c r="AO7" s="47" t="s">
        <v>32</v>
      </c>
      <c r="AP7" s="32" t="s">
        <v>43</v>
      </c>
      <c r="AQ7" s="48">
        <v>0.20833333333333334</v>
      </c>
      <c r="AR7" s="46"/>
      <c r="AS7" s="21" t="s">
        <v>44</v>
      </c>
      <c r="AT7" s="22" t="s">
        <v>45</v>
      </c>
      <c r="AU7" s="23" t="s">
        <v>28</v>
      </c>
      <c r="AV7" s="24"/>
      <c r="AW7" s="25">
        <v>0.125</v>
      </c>
      <c r="AX7" s="26" t="s">
        <v>46</v>
      </c>
      <c r="AY7" s="49"/>
      <c r="AZ7" s="28"/>
      <c r="BA7" s="50"/>
      <c r="BB7" s="42"/>
      <c r="BC7" s="51" t="s">
        <v>32</v>
      </c>
      <c r="BD7" s="52" t="s">
        <v>47</v>
      </c>
      <c r="BE7" s="48">
        <v>0.20833333333333334</v>
      </c>
      <c r="BF7" s="53"/>
      <c r="BG7" s="54"/>
      <c r="BH7" s="55" t="s">
        <v>48</v>
      </c>
      <c r="BI7" s="56" t="s">
        <v>28</v>
      </c>
      <c r="BJ7" s="57"/>
      <c r="BK7" s="58">
        <v>6.25E-2</v>
      </c>
      <c r="BL7" s="59" t="s">
        <v>49</v>
      </c>
      <c r="BM7" s="9"/>
    </row>
    <row r="8" spans="1:65" ht="74" customHeight="1" thickBot="1" x14ac:dyDescent="0.4">
      <c r="B8" s="248"/>
      <c r="C8" s="54" t="s">
        <v>32</v>
      </c>
      <c r="D8" s="60" t="s">
        <v>50</v>
      </c>
      <c r="E8" s="61" t="s">
        <v>28</v>
      </c>
      <c r="F8" s="62"/>
      <c r="G8" s="63">
        <v>8.3333333333333329E-2</v>
      </c>
      <c r="H8" s="64" t="s">
        <v>51</v>
      </c>
      <c r="I8" s="39" t="s">
        <v>52</v>
      </c>
      <c r="J8" s="40" t="s">
        <v>53</v>
      </c>
      <c r="K8" s="41">
        <v>0.35416666666666669</v>
      </c>
      <c r="L8" s="65"/>
      <c r="M8" s="51" t="s">
        <v>54</v>
      </c>
      <c r="N8" s="52" t="s">
        <v>55</v>
      </c>
      <c r="O8" s="45">
        <v>0.20833333333333334</v>
      </c>
      <c r="P8" s="66"/>
      <c r="Q8" s="67" t="s">
        <v>32</v>
      </c>
      <c r="R8" s="68" t="s">
        <v>56</v>
      </c>
      <c r="S8" s="69" t="s">
        <v>28</v>
      </c>
      <c r="T8" s="70"/>
      <c r="U8" s="71">
        <v>8.3333333333333329E-2</v>
      </c>
      <c r="V8" s="72" t="s">
        <v>57</v>
      </c>
      <c r="W8" s="27" t="s">
        <v>58</v>
      </c>
      <c r="X8" s="28" t="s">
        <v>59</v>
      </c>
      <c r="Y8" s="29">
        <v>0.20833333333333334</v>
      </c>
      <c r="Z8" s="65"/>
      <c r="AA8" s="51" t="s">
        <v>60</v>
      </c>
      <c r="AB8" s="52" t="s">
        <v>61</v>
      </c>
      <c r="AC8" s="45">
        <v>0.20833333333333334</v>
      </c>
      <c r="AD8" s="73"/>
      <c r="AE8" s="54"/>
      <c r="AF8" s="55" t="s">
        <v>62</v>
      </c>
      <c r="AG8" s="56" t="s">
        <v>28</v>
      </c>
      <c r="AH8" s="57"/>
      <c r="AI8" s="58">
        <v>6.25E-2</v>
      </c>
      <c r="AJ8" s="64" t="s">
        <v>63</v>
      </c>
      <c r="AK8" s="39" t="s">
        <v>44</v>
      </c>
      <c r="AL8" s="40" t="s">
        <v>64</v>
      </c>
      <c r="AM8" s="41">
        <v>0.25</v>
      </c>
      <c r="AN8" s="65"/>
      <c r="AO8" s="51" t="s">
        <v>65</v>
      </c>
      <c r="AP8" s="52" t="s">
        <v>66</v>
      </c>
      <c r="AQ8" s="45">
        <v>0.20833333333333334</v>
      </c>
      <c r="AR8" s="73"/>
      <c r="AS8" s="54"/>
      <c r="AT8" s="55" t="s">
        <v>67</v>
      </c>
      <c r="AU8" s="56" t="s">
        <v>28</v>
      </c>
      <c r="AV8" s="57"/>
      <c r="AW8" s="58">
        <v>6.25E-2</v>
      </c>
      <c r="AX8" s="64" t="s">
        <v>68</v>
      </c>
      <c r="AY8" s="74"/>
      <c r="AZ8" s="40"/>
      <c r="BA8" s="75"/>
      <c r="BB8" s="65"/>
      <c r="BC8" s="47" t="s">
        <v>69</v>
      </c>
      <c r="BD8" s="32" t="s">
        <v>70</v>
      </c>
      <c r="BE8" s="48">
        <v>0.20833333333333334</v>
      </c>
      <c r="BF8" s="76"/>
      <c r="BG8" s="77" t="s">
        <v>71</v>
      </c>
      <c r="BH8" s="78" t="s">
        <v>72</v>
      </c>
      <c r="BI8" s="79" t="s">
        <v>28</v>
      </c>
      <c r="BJ8" s="80"/>
      <c r="BK8" s="81">
        <v>0.125</v>
      </c>
      <c r="BL8" s="64" t="s">
        <v>73</v>
      </c>
      <c r="BM8" s="9"/>
    </row>
    <row r="9" spans="1:65" ht="112.5" customHeight="1" thickBot="1" x14ac:dyDescent="0.4">
      <c r="B9" s="248"/>
      <c r="C9" s="67" t="s">
        <v>74</v>
      </c>
      <c r="D9" s="82" t="s">
        <v>75</v>
      </c>
      <c r="E9" s="69" t="s">
        <v>28</v>
      </c>
      <c r="F9" s="70"/>
      <c r="G9" s="71">
        <v>0.125</v>
      </c>
      <c r="H9" s="83" t="s">
        <v>76</v>
      </c>
      <c r="I9" s="39" t="s">
        <v>77</v>
      </c>
      <c r="J9" s="40" t="s">
        <v>78</v>
      </c>
      <c r="K9" s="41">
        <v>0.41666666666666669</v>
      </c>
      <c r="L9" s="65"/>
      <c r="M9" s="51"/>
      <c r="N9" s="52"/>
      <c r="O9" s="45"/>
      <c r="P9" s="66"/>
      <c r="Q9" s="84"/>
      <c r="R9" s="85"/>
      <c r="S9" s="86"/>
      <c r="T9" s="87"/>
      <c r="U9" s="88"/>
      <c r="V9" s="89"/>
      <c r="W9" s="90" t="s">
        <v>79</v>
      </c>
      <c r="X9" s="40" t="s">
        <v>80</v>
      </c>
      <c r="Y9" s="41">
        <v>0.35416666666666669</v>
      </c>
      <c r="Z9" s="91"/>
      <c r="AA9" s="51" t="s">
        <v>81</v>
      </c>
      <c r="AB9" s="52" t="s">
        <v>82</v>
      </c>
      <c r="AC9" s="45">
        <v>0.20833333333333334</v>
      </c>
      <c r="AD9" s="73"/>
      <c r="AE9" s="67" t="s">
        <v>71</v>
      </c>
      <c r="AF9" s="82" t="s">
        <v>83</v>
      </c>
      <c r="AG9" s="69" t="s">
        <v>28</v>
      </c>
      <c r="AH9" s="70"/>
      <c r="AI9" s="71">
        <v>0.125</v>
      </c>
      <c r="AJ9" s="92" t="s">
        <v>84</v>
      </c>
      <c r="AK9" s="39" t="s">
        <v>85</v>
      </c>
      <c r="AL9" s="40" t="s">
        <v>86</v>
      </c>
      <c r="AM9" s="41">
        <v>0.1875</v>
      </c>
      <c r="AN9" s="93"/>
      <c r="AO9" s="51" t="s">
        <v>36</v>
      </c>
      <c r="AP9" s="52" t="s">
        <v>87</v>
      </c>
      <c r="AQ9" s="45">
        <v>0.20833333333333334</v>
      </c>
      <c r="AR9" s="73"/>
      <c r="AS9" s="94" t="s">
        <v>69</v>
      </c>
      <c r="AT9" s="68" t="s">
        <v>88</v>
      </c>
      <c r="AU9" s="95" t="s">
        <v>28</v>
      </c>
      <c r="AV9" s="96"/>
      <c r="AW9" s="97">
        <v>0.16666666666666666</v>
      </c>
      <c r="AX9" s="98" t="s">
        <v>89</v>
      </c>
      <c r="AY9" s="74"/>
      <c r="AZ9" s="40"/>
      <c r="BA9" s="75"/>
      <c r="BB9" s="93"/>
      <c r="BC9" s="51" t="s">
        <v>90</v>
      </c>
      <c r="BD9" s="52" t="s">
        <v>91</v>
      </c>
      <c r="BE9" s="45">
        <v>0.20833333333333334</v>
      </c>
      <c r="BF9" s="76"/>
      <c r="BG9" s="77"/>
      <c r="BH9" s="99"/>
      <c r="BI9" s="100"/>
      <c r="BJ9" s="101"/>
      <c r="BK9" s="102"/>
      <c r="BL9" s="64"/>
      <c r="BM9" s="9"/>
    </row>
    <row r="10" spans="1:65" ht="110.5" customHeight="1" thickBot="1" x14ac:dyDescent="0.4">
      <c r="B10" s="248"/>
      <c r="C10" s="84"/>
      <c r="D10" s="85"/>
      <c r="E10" s="86"/>
      <c r="F10" s="87"/>
      <c r="G10" s="88"/>
      <c r="H10" s="103"/>
      <c r="I10" s="90" t="s">
        <v>92</v>
      </c>
      <c r="J10" s="40" t="s">
        <v>93</v>
      </c>
      <c r="K10" s="41">
        <v>0.35416666666666669</v>
      </c>
      <c r="L10" s="91"/>
      <c r="M10" s="51"/>
      <c r="N10" s="52"/>
      <c r="O10" s="45"/>
      <c r="P10" s="66"/>
      <c r="Q10" s="21" t="s">
        <v>60</v>
      </c>
      <c r="R10" s="22" t="s">
        <v>94</v>
      </c>
      <c r="S10" s="23" t="s">
        <v>28</v>
      </c>
      <c r="T10" s="24" t="s">
        <v>28</v>
      </c>
      <c r="U10" s="25">
        <v>0.16666666666666666</v>
      </c>
      <c r="V10" s="26" t="s">
        <v>95</v>
      </c>
      <c r="W10" s="39" t="s">
        <v>96</v>
      </c>
      <c r="X10" s="40" t="s">
        <v>97</v>
      </c>
      <c r="Y10" s="41">
        <v>0.1875</v>
      </c>
      <c r="Z10" s="65"/>
      <c r="AA10" s="51" t="s">
        <v>98</v>
      </c>
      <c r="AB10" s="52" t="s">
        <v>99</v>
      </c>
      <c r="AC10" s="45">
        <v>0.20833333333333334</v>
      </c>
      <c r="AD10" s="73"/>
      <c r="AE10" s="84"/>
      <c r="AF10" s="85"/>
      <c r="AG10" s="86"/>
      <c r="AH10" s="87"/>
      <c r="AI10" s="88"/>
      <c r="AJ10" s="104"/>
      <c r="AK10" s="90" t="s">
        <v>90</v>
      </c>
      <c r="AL10" s="40" t="s">
        <v>100</v>
      </c>
      <c r="AM10" s="41">
        <v>0.35416666666666669</v>
      </c>
      <c r="AN10" s="65"/>
      <c r="AO10" s="51"/>
      <c r="AP10" s="52"/>
      <c r="AQ10" s="45"/>
      <c r="AR10" s="73"/>
      <c r="AS10" s="84"/>
      <c r="AT10" s="85"/>
      <c r="AU10" s="86"/>
      <c r="AV10" s="87"/>
      <c r="AW10" s="88"/>
      <c r="AX10" s="89"/>
      <c r="AY10" s="105"/>
      <c r="AZ10" s="40"/>
      <c r="BA10" s="75"/>
      <c r="BB10" s="65"/>
      <c r="BC10" s="47"/>
      <c r="BD10" s="32"/>
      <c r="BE10" s="48"/>
      <c r="BF10" s="76"/>
      <c r="BG10" s="106"/>
      <c r="BH10" s="107"/>
      <c r="BI10" s="108"/>
      <c r="BJ10" s="109"/>
      <c r="BK10" s="110">
        <f>SUM(BK7:BK9)</f>
        <v>0.1875</v>
      </c>
      <c r="BL10" s="111"/>
      <c r="BM10" s="9"/>
    </row>
    <row r="11" spans="1:65" ht="97.5" customHeight="1" thickBot="1" x14ac:dyDescent="0.55000000000000004">
      <c r="B11" s="248"/>
      <c r="C11" s="21" t="s">
        <v>71</v>
      </c>
      <c r="D11" s="22" t="s">
        <v>101</v>
      </c>
      <c r="E11" s="23" t="s">
        <v>28</v>
      </c>
      <c r="F11" s="24"/>
      <c r="G11" s="25">
        <v>0.125</v>
      </c>
      <c r="H11" s="112" t="s">
        <v>102</v>
      </c>
      <c r="I11" s="39"/>
      <c r="J11" s="40"/>
      <c r="K11" s="41"/>
      <c r="L11" s="91"/>
      <c r="M11" s="51"/>
      <c r="N11" s="52"/>
      <c r="O11" s="45"/>
      <c r="P11" s="66"/>
      <c r="Q11" s="67" t="s">
        <v>81</v>
      </c>
      <c r="R11" s="82" t="s">
        <v>103</v>
      </c>
      <c r="S11" s="69" t="s">
        <v>28</v>
      </c>
      <c r="T11" s="70" t="s">
        <v>28</v>
      </c>
      <c r="U11" s="71">
        <v>0.16666666666666666</v>
      </c>
      <c r="V11" s="72" t="s">
        <v>104</v>
      </c>
      <c r="W11" s="39"/>
      <c r="X11" s="40"/>
      <c r="Y11" s="41"/>
      <c r="Z11" s="65"/>
      <c r="AA11" s="51"/>
      <c r="AB11" s="52"/>
      <c r="AC11" s="45"/>
      <c r="AD11" s="73"/>
      <c r="AE11" s="113" t="s">
        <v>65</v>
      </c>
      <c r="AF11" s="114" t="s">
        <v>105</v>
      </c>
      <c r="AG11" s="115" t="s">
        <v>28</v>
      </c>
      <c r="AH11" s="116" t="s">
        <v>28</v>
      </c>
      <c r="AI11" s="117">
        <v>0.25</v>
      </c>
      <c r="AJ11" s="118" t="s">
        <v>106</v>
      </c>
      <c r="AK11" s="39" t="s">
        <v>69</v>
      </c>
      <c r="AL11" s="40" t="s">
        <v>107</v>
      </c>
      <c r="AM11" s="41">
        <v>0.16666666666666666</v>
      </c>
      <c r="AN11" s="65"/>
      <c r="AO11" s="51"/>
      <c r="AP11" s="52"/>
      <c r="AQ11" s="45"/>
      <c r="AR11" s="73"/>
      <c r="AS11" s="21" t="s">
        <v>90</v>
      </c>
      <c r="AT11" s="22" t="s">
        <v>108</v>
      </c>
      <c r="AU11" s="23" t="s">
        <v>28</v>
      </c>
      <c r="AV11" s="24"/>
      <c r="AW11" s="25">
        <v>0.25</v>
      </c>
      <c r="AX11" s="26" t="s">
        <v>109</v>
      </c>
      <c r="AY11" s="74"/>
      <c r="AZ11" s="91"/>
      <c r="BA11" s="75"/>
      <c r="BB11" s="65"/>
      <c r="BC11" s="51"/>
      <c r="BD11" s="52"/>
      <c r="BE11" s="48"/>
      <c r="BF11" s="76"/>
      <c r="BG11" s="271" t="s">
        <v>110</v>
      </c>
      <c r="BH11" s="272"/>
      <c r="BI11" s="272"/>
      <c r="BJ11" s="272"/>
      <c r="BK11" s="272"/>
      <c r="BL11" s="273"/>
      <c r="BM11" s="9"/>
    </row>
    <row r="12" spans="1:65" ht="86.5" customHeight="1" thickBot="1" x14ac:dyDescent="0.4">
      <c r="B12" s="248"/>
      <c r="C12" s="67" t="s">
        <v>54</v>
      </c>
      <c r="D12" s="82" t="s">
        <v>111</v>
      </c>
      <c r="E12" s="69" t="s">
        <v>28</v>
      </c>
      <c r="F12" s="70" t="s">
        <v>28</v>
      </c>
      <c r="G12" s="71">
        <v>0.20833333333333334</v>
      </c>
      <c r="H12" s="72" t="s">
        <v>112</v>
      </c>
      <c r="I12" s="39"/>
      <c r="J12" s="40"/>
      <c r="K12" s="41"/>
      <c r="L12" s="91"/>
      <c r="M12" s="51"/>
      <c r="N12" s="52"/>
      <c r="O12" s="45"/>
      <c r="P12" s="66"/>
      <c r="Q12" s="54"/>
      <c r="R12" s="60"/>
      <c r="S12" s="61"/>
      <c r="T12" s="62"/>
      <c r="U12" s="63"/>
      <c r="V12" s="119"/>
      <c r="W12" s="120"/>
      <c r="X12" s="28"/>
      <c r="Y12" s="29"/>
      <c r="Z12" s="65"/>
      <c r="AA12" s="51"/>
      <c r="AB12" s="52"/>
      <c r="AC12" s="45"/>
      <c r="AD12" s="73"/>
      <c r="AE12" s="67" t="s">
        <v>32</v>
      </c>
      <c r="AF12" s="82" t="s">
        <v>113</v>
      </c>
      <c r="AG12" s="69" t="s">
        <v>28</v>
      </c>
      <c r="AH12" s="70"/>
      <c r="AI12" s="71">
        <v>8.3333333333333329E-2</v>
      </c>
      <c r="AJ12" s="72" t="s">
        <v>114</v>
      </c>
      <c r="AK12" s="39"/>
      <c r="AL12" s="40"/>
      <c r="AM12" s="41"/>
      <c r="AN12" s="65"/>
      <c r="AO12" s="51"/>
      <c r="AP12" s="52"/>
      <c r="AQ12" s="45"/>
      <c r="AR12" s="73"/>
      <c r="AS12" s="77" t="s">
        <v>32</v>
      </c>
      <c r="AT12" s="78" t="s">
        <v>115</v>
      </c>
      <c r="AU12" s="79" t="s">
        <v>28</v>
      </c>
      <c r="AV12" s="80"/>
      <c r="AW12" s="81">
        <v>8.3333333333333329E-2</v>
      </c>
      <c r="AX12" s="64" t="s">
        <v>116</v>
      </c>
      <c r="AY12" s="74"/>
      <c r="AZ12" s="91"/>
      <c r="BA12" s="75"/>
      <c r="BB12" s="65"/>
      <c r="BC12" s="51"/>
      <c r="BD12" s="52"/>
      <c r="BE12" s="48"/>
      <c r="BF12" s="76"/>
      <c r="BG12" s="274" t="s">
        <v>117</v>
      </c>
      <c r="BH12" s="275"/>
      <c r="BI12" s="275"/>
      <c r="BJ12" s="275"/>
      <c r="BK12" s="275"/>
      <c r="BL12" s="276"/>
      <c r="BM12" s="9"/>
    </row>
    <row r="13" spans="1:65" ht="87.5" thickBot="1" x14ac:dyDescent="0.4">
      <c r="B13" s="248"/>
      <c r="C13" s="54"/>
      <c r="D13" s="121"/>
      <c r="E13" s="61"/>
      <c r="F13" s="62"/>
      <c r="G13" s="63"/>
      <c r="H13" s="60"/>
      <c r="I13" s="90"/>
      <c r="J13" s="40"/>
      <c r="K13" s="41"/>
      <c r="L13" s="91"/>
      <c r="M13" s="51"/>
      <c r="N13" s="122"/>
      <c r="O13" s="45"/>
      <c r="P13" s="66"/>
      <c r="Q13" s="123" t="s">
        <v>118</v>
      </c>
      <c r="R13" s="124" t="s">
        <v>119</v>
      </c>
      <c r="S13" s="125" t="s">
        <v>28</v>
      </c>
      <c r="T13" s="126" t="s">
        <v>28</v>
      </c>
      <c r="U13" s="127">
        <v>0.20833333333333334</v>
      </c>
      <c r="V13" s="128" t="s">
        <v>120</v>
      </c>
      <c r="W13" s="120"/>
      <c r="X13" s="28"/>
      <c r="Y13" s="29"/>
      <c r="Z13" s="65"/>
      <c r="AA13" s="43"/>
      <c r="AB13" s="44"/>
      <c r="AC13" s="129"/>
      <c r="AD13" s="73"/>
      <c r="AE13" s="84"/>
      <c r="AF13" s="85"/>
      <c r="AG13" s="86"/>
      <c r="AH13" s="87"/>
      <c r="AI13" s="88"/>
      <c r="AJ13" s="119"/>
      <c r="AK13" s="90"/>
      <c r="AL13" s="91"/>
      <c r="AM13" s="41"/>
      <c r="AN13" s="65"/>
      <c r="AO13" s="51"/>
      <c r="AP13" s="52"/>
      <c r="AQ13" s="45"/>
      <c r="AR13" s="73"/>
      <c r="AS13" s="67" t="s">
        <v>41</v>
      </c>
      <c r="AT13" s="82" t="s">
        <v>121</v>
      </c>
      <c r="AU13" s="69" t="s">
        <v>28</v>
      </c>
      <c r="AV13" s="70"/>
      <c r="AW13" s="71">
        <v>4.1666666666666664E-2</v>
      </c>
      <c r="AX13" s="72" t="s">
        <v>122</v>
      </c>
      <c r="AY13" s="74"/>
      <c r="AZ13" s="91"/>
      <c r="BA13" s="75"/>
      <c r="BB13" s="65"/>
      <c r="BC13" s="47"/>
      <c r="BD13" s="32"/>
      <c r="BE13" s="48"/>
      <c r="BF13" s="76"/>
      <c r="BG13" s="130"/>
      <c r="BH13" s="131" t="s">
        <v>123</v>
      </c>
      <c r="BI13" s="132" t="s">
        <v>21</v>
      </c>
      <c r="BJ13" s="133" t="s">
        <v>22</v>
      </c>
      <c r="BK13" s="134" t="s">
        <v>23</v>
      </c>
      <c r="BL13" s="131" t="s">
        <v>24</v>
      </c>
      <c r="BM13" s="9"/>
    </row>
    <row r="14" spans="1:65" ht="43.5" x14ac:dyDescent="0.35">
      <c r="B14" s="248"/>
      <c r="C14" s="77"/>
      <c r="D14" s="78"/>
      <c r="E14" s="79"/>
      <c r="F14" s="80"/>
      <c r="G14" s="81"/>
      <c r="H14" s="78"/>
      <c r="I14" s="90"/>
      <c r="J14" s="91"/>
      <c r="K14" s="41"/>
      <c r="L14" s="91"/>
      <c r="M14" s="51"/>
      <c r="N14" s="122"/>
      <c r="O14" s="45"/>
      <c r="P14" s="66"/>
      <c r="Q14" s="21"/>
      <c r="R14" s="22"/>
      <c r="S14" s="23"/>
      <c r="T14" s="24"/>
      <c r="U14" s="25"/>
      <c r="V14" s="135"/>
      <c r="W14" s="39"/>
      <c r="X14" s="136"/>
      <c r="Y14" s="137"/>
      <c r="Z14" s="65"/>
      <c r="AA14" s="43"/>
      <c r="AB14" s="44"/>
      <c r="AC14" s="129"/>
      <c r="AD14" s="73"/>
      <c r="AE14" s="138"/>
      <c r="AF14" s="139"/>
      <c r="AG14" s="140"/>
      <c r="AH14" s="141"/>
      <c r="AI14" s="142"/>
      <c r="AJ14" s="143"/>
      <c r="AK14" s="90"/>
      <c r="AL14" s="144"/>
      <c r="AM14" s="145"/>
      <c r="AN14" s="65"/>
      <c r="AO14" s="51"/>
      <c r="AP14" s="52"/>
      <c r="AQ14" s="45"/>
      <c r="AR14" s="73"/>
      <c r="AS14" s="54"/>
      <c r="AT14" s="60"/>
      <c r="AU14" s="61"/>
      <c r="AV14" s="62"/>
      <c r="AW14" s="63"/>
      <c r="AX14" s="119"/>
      <c r="AY14" s="105"/>
      <c r="AZ14" s="91"/>
      <c r="BA14" s="75"/>
      <c r="BB14" s="65"/>
      <c r="BC14" s="47"/>
      <c r="BD14" s="32"/>
      <c r="BE14" s="146"/>
      <c r="BF14" s="76"/>
      <c r="BG14" s="147" t="s">
        <v>124</v>
      </c>
      <c r="BH14" s="148" t="s">
        <v>125</v>
      </c>
      <c r="BI14" s="149"/>
      <c r="BJ14" s="150"/>
      <c r="BK14" s="151"/>
      <c r="BL14" s="152"/>
      <c r="BM14" s="9"/>
    </row>
    <row r="15" spans="1:65" ht="58" x14ac:dyDescent="0.35">
      <c r="B15" s="248"/>
      <c r="C15" s="138"/>
      <c r="D15" s="153"/>
      <c r="E15" s="140"/>
      <c r="F15" s="141"/>
      <c r="G15" s="142"/>
      <c r="H15" s="139"/>
      <c r="I15" s="154"/>
      <c r="J15" s="155"/>
      <c r="K15" s="156"/>
      <c r="L15" s="155"/>
      <c r="M15" s="43"/>
      <c r="N15" s="157"/>
      <c r="O15" s="158"/>
      <c r="P15" s="159"/>
      <c r="Q15" s="84"/>
      <c r="R15" s="85"/>
      <c r="S15" s="86"/>
      <c r="T15" s="87"/>
      <c r="U15" s="88"/>
      <c r="V15" s="85"/>
      <c r="W15" s="154"/>
      <c r="X15" s="160"/>
      <c r="Y15" s="161"/>
      <c r="Z15" s="162"/>
      <c r="AA15" s="51"/>
      <c r="AB15" s="52"/>
      <c r="AC15" s="45"/>
      <c r="AD15" s="163"/>
      <c r="AE15" s="77"/>
      <c r="AF15" s="78"/>
      <c r="AG15" s="79"/>
      <c r="AH15" s="80"/>
      <c r="AI15" s="81"/>
      <c r="AJ15" s="59"/>
      <c r="AK15" s="154"/>
      <c r="AL15" s="160"/>
      <c r="AM15" s="161"/>
      <c r="AN15" s="162"/>
      <c r="AO15" s="51"/>
      <c r="AP15" s="44"/>
      <c r="AQ15" s="45"/>
      <c r="AR15" s="163"/>
      <c r="AS15" s="77"/>
      <c r="AT15" s="78"/>
      <c r="AU15" s="79"/>
      <c r="AV15" s="80"/>
      <c r="AW15" s="81"/>
      <c r="AX15" s="164"/>
      <c r="AY15" s="165"/>
      <c r="AZ15" s="155"/>
      <c r="BA15" s="166"/>
      <c r="BB15" s="162"/>
      <c r="BC15" s="167"/>
      <c r="BD15" s="32"/>
      <c r="BE15" s="168"/>
      <c r="BF15" s="169"/>
      <c r="BG15" s="170" t="s">
        <v>126</v>
      </c>
      <c r="BH15" s="171" t="s">
        <v>127</v>
      </c>
      <c r="BI15" s="149" t="s">
        <v>28</v>
      </c>
      <c r="BJ15" s="150"/>
      <c r="BK15" s="151">
        <v>0.16666666666666666</v>
      </c>
      <c r="BL15" s="172" t="s">
        <v>128</v>
      </c>
      <c r="BM15" s="9"/>
    </row>
    <row r="16" spans="1:65" ht="87.5" thickBot="1" x14ac:dyDescent="0.4">
      <c r="A16" s="8"/>
      <c r="B16" s="248"/>
      <c r="C16" s="67"/>
      <c r="D16" s="173"/>
      <c r="E16" s="69"/>
      <c r="F16" s="70"/>
      <c r="G16" s="71"/>
      <c r="H16" s="82"/>
      <c r="I16" s="174"/>
      <c r="J16" s="175"/>
      <c r="K16" s="176"/>
      <c r="L16" s="175"/>
      <c r="M16" s="177"/>
      <c r="N16" s="178"/>
      <c r="O16" s="179"/>
      <c r="P16" s="180"/>
      <c r="Q16" s="67"/>
      <c r="R16" s="181"/>
      <c r="S16" s="182"/>
      <c r="T16" s="183"/>
      <c r="U16" s="184"/>
      <c r="V16" s="82"/>
      <c r="W16" s="174"/>
      <c r="X16" s="175"/>
      <c r="Y16" s="176"/>
      <c r="Z16" s="175"/>
      <c r="AA16" s="177"/>
      <c r="AB16" s="185"/>
      <c r="AC16" s="186"/>
      <c r="AD16" s="187"/>
      <c r="AE16" s="67"/>
      <c r="AF16" s="181"/>
      <c r="AG16" s="182"/>
      <c r="AH16" s="183"/>
      <c r="AI16" s="184"/>
      <c r="AJ16" s="188"/>
      <c r="AK16" s="174"/>
      <c r="AL16" s="175"/>
      <c r="AM16" s="176"/>
      <c r="AN16" s="175"/>
      <c r="AO16" s="177"/>
      <c r="AP16" s="185"/>
      <c r="AQ16" s="189"/>
      <c r="AR16" s="187"/>
      <c r="AS16" s="67"/>
      <c r="AT16" s="181"/>
      <c r="AU16" s="182"/>
      <c r="AV16" s="183"/>
      <c r="AW16" s="184"/>
      <c r="AX16" s="188"/>
      <c r="AY16" s="190"/>
      <c r="AZ16" s="175"/>
      <c r="BA16" s="191"/>
      <c r="BB16" s="175"/>
      <c r="BC16" s="177"/>
      <c r="BD16" s="192"/>
      <c r="BE16" s="193"/>
      <c r="BF16" s="194"/>
      <c r="BG16" s="195">
        <v>325</v>
      </c>
      <c r="BH16" s="196" t="s">
        <v>129</v>
      </c>
      <c r="BI16" s="197" t="s">
        <v>28</v>
      </c>
      <c r="BJ16" s="198"/>
      <c r="BK16" s="199">
        <v>4.1666666666666664E-2</v>
      </c>
      <c r="BL16" s="200" t="s">
        <v>130</v>
      </c>
      <c r="BM16" s="9"/>
    </row>
    <row r="17" spans="1:64" ht="15" thickBot="1" x14ac:dyDescent="0.4">
      <c r="A17" s="201"/>
      <c r="B17" s="5"/>
      <c r="C17" s="6"/>
      <c r="D17" s="5"/>
      <c r="E17" s="6"/>
      <c r="F17" s="6"/>
      <c r="G17" s="202">
        <f>SUM(G7:G16)</f>
        <v>0.54166666666666663</v>
      </c>
      <c r="H17" s="7"/>
      <c r="I17" s="6"/>
      <c r="J17" s="5"/>
      <c r="K17" s="203">
        <f>SUM(K7:K16)</f>
        <v>1.3333333333333335</v>
      </c>
      <c r="L17" s="5"/>
      <c r="M17" s="6"/>
      <c r="N17" s="5"/>
      <c r="O17" s="204">
        <f>SUM(O7:O16)</f>
        <v>0.41666666666666669</v>
      </c>
      <c r="P17" s="5"/>
      <c r="Q17" s="6"/>
      <c r="R17" s="5"/>
      <c r="S17" s="6"/>
      <c r="T17" s="6"/>
      <c r="U17" s="202">
        <f>SUM(U7:U16)</f>
        <v>0.66666666666666663</v>
      </c>
      <c r="V17" s="7"/>
      <c r="W17" s="6"/>
      <c r="X17" s="5"/>
      <c r="Y17" s="203">
        <f>SUM(Y7:Y16)</f>
        <v>0.95833333333333337</v>
      </c>
      <c r="Z17" s="5"/>
      <c r="AA17" s="6"/>
      <c r="AB17" s="5"/>
      <c r="AC17" s="204">
        <f>SUM(AC7:AC16)</f>
        <v>0.83333333333333337</v>
      </c>
      <c r="AD17" s="5"/>
      <c r="AE17" s="6"/>
      <c r="AF17" s="5"/>
      <c r="AG17" s="6"/>
      <c r="AH17" s="6"/>
      <c r="AI17" s="202">
        <f>SUM(AI7:AI16)</f>
        <v>0.6875</v>
      </c>
      <c r="AJ17" s="7"/>
      <c r="AK17" s="6"/>
      <c r="AL17" s="5"/>
      <c r="AM17" s="203">
        <f>SUM(AM7:AM16)</f>
        <v>1.1666666666666667</v>
      </c>
      <c r="AN17" s="5"/>
      <c r="AO17" s="6"/>
      <c r="AP17" s="5"/>
      <c r="AQ17" s="204">
        <f>SUM(AQ7:AQ16)</f>
        <v>0.625</v>
      </c>
      <c r="AR17" s="5"/>
      <c r="AS17" s="6"/>
      <c r="AT17" s="5"/>
      <c r="AU17" s="6"/>
      <c r="AV17" s="6"/>
      <c r="AW17" s="202">
        <f>SUM(AW7:AW16)</f>
        <v>0.72916666666666663</v>
      </c>
      <c r="AX17" s="7"/>
      <c r="AY17" s="6"/>
      <c r="AZ17" s="5"/>
      <c r="BA17" s="205">
        <f>SUM(BA7:BA16)</f>
        <v>0</v>
      </c>
      <c r="BB17" s="5"/>
      <c r="BC17" s="6"/>
      <c r="BD17" s="5"/>
      <c r="BE17" s="204">
        <f>SUM(BE7:BE16)</f>
        <v>0.625</v>
      </c>
      <c r="BF17" s="5"/>
      <c r="BG17" s="6"/>
      <c r="BH17" s="5"/>
      <c r="BI17" s="6"/>
      <c r="BJ17" s="6"/>
      <c r="BK17" s="202">
        <f>SUM(BK14:BK16)</f>
        <v>0.20833333333333331</v>
      </c>
      <c r="BL17" s="206"/>
    </row>
    <row r="18" spans="1:64" ht="15" thickBot="1" x14ac:dyDescent="0.4">
      <c r="A18" s="201"/>
      <c r="B18" s="201"/>
      <c r="C18" s="207"/>
      <c r="D18" s="201"/>
      <c r="E18" s="201"/>
      <c r="F18" s="201"/>
      <c r="G18" s="201"/>
      <c r="H18" s="208"/>
      <c r="I18" s="207"/>
      <c r="J18" s="201"/>
      <c r="K18" s="201"/>
      <c r="L18" s="201"/>
      <c r="M18" s="207"/>
      <c r="N18" s="201"/>
      <c r="O18" s="201"/>
      <c r="P18" s="201"/>
      <c r="Q18" s="207"/>
      <c r="R18" s="201"/>
      <c r="S18" s="207"/>
      <c r="T18" s="201"/>
      <c r="U18" s="201"/>
      <c r="V18" s="208"/>
      <c r="W18" s="207"/>
      <c r="X18" s="201"/>
      <c r="Y18" s="201"/>
      <c r="Z18" s="201"/>
      <c r="AA18" s="207"/>
      <c r="AB18" s="201"/>
      <c r="AC18" s="201"/>
      <c r="AD18" s="201"/>
      <c r="AE18" s="207"/>
      <c r="AF18" s="201"/>
      <c r="AG18" s="201"/>
      <c r="AH18" s="201"/>
      <c r="AI18" s="201"/>
      <c r="AJ18" s="208"/>
      <c r="AK18" s="207"/>
      <c r="AL18" s="201"/>
      <c r="AM18" s="201"/>
      <c r="AN18" s="201"/>
      <c r="AO18" s="207"/>
      <c r="AP18" s="201"/>
      <c r="AQ18" s="201"/>
      <c r="AR18" s="201"/>
      <c r="AS18" s="207"/>
      <c r="AT18" s="201"/>
      <c r="AU18" s="201"/>
      <c r="AV18" s="201"/>
      <c r="AW18" s="201"/>
      <c r="AX18" s="208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8"/>
    </row>
    <row r="19" spans="1:64" x14ac:dyDescent="0.35">
      <c r="A19" s="8"/>
      <c r="B19" s="8"/>
      <c r="C19" s="209"/>
      <c r="D19" s="8"/>
      <c r="E19" s="8"/>
      <c r="F19" s="8"/>
      <c r="G19" s="8"/>
      <c r="H19" s="210"/>
      <c r="I19" s="209"/>
      <c r="J19" s="8"/>
      <c r="K19" s="8"/>
      <c r="L19" s="8"/>
      <c r="M19" s="209"/>
      <c r="N19" s="201"/>
      <c r="O19" s="8"/>
      <c r="P19" s="8"/>
      <c r="Q19" s="209"/>
      <c r="R19" s="264" t="s">
        <v>131</v>
      </c>
      <c r="S19" s="265"/>
      <c r="T19" s="266"/>
      <c r="U19" s="8"/>
      <c r="V19" s="210"/>
      <c r="W19" s="209"/>
      <c r="X19" s="8"/>
      <c r="Y19" s="8"/>
      <c r="Z19" s="8"/>
      <c r="AA19" s="209"/>
      <c r="AB19" s="8"/>
      <c r="AC19" s="8"/>
      <c r="AD19" s="8"/>
      <c r="AE19" s="209"/>
      <c r="AF19" s="8"/>
      <c r="AG19" s="8"/>
      <c r="AH19" s="8"/>
      <c r="AI19" s="8"/>
      <c r="AJ19" s="210"/>
      <c r="AK19" s="209"/>
      <c r="AL19" s="8"/>
      <c r="AM19" s="8"/>
      <c r="AN19" s="8"/>
      <c r="AO19" s="209"/>
      <c r="AP19" s="8"/>
      <c r="AQ19" s="8"/>
      <c r="AR19" s="8"/>
      <c r="AS19" s="209"/>
      <c r="AT19" s="8"/>
      <c r="AU19" s="8"/>
      <c r="AV19" s="8"/>
      <c r="AW19" s="8"/>
      <c r="AX19" s="210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210"/>
    </row>
    <row r="20" spans="1:64" x14ac:dyDescent="0.35">
      <c r="A20" s="201"/>
      <c r="B20" s="8"/>
      <c r="C20" s="209"/>
      <c r="D20" s="8"/>
      <c r="E20" s="8"/>
      <c r="F20" s="8"/>
      <c r="G20" s="8"/>
      <c r="H20" s="210"/>
      <c r="I20" s="209"/>
      <c r="J20" s="8"/>
      <c r="K20" s="8"/>
      <c r="L20" s="8"/>
      <c r="M20" s="209"/>
      <c r="N20" s="8"/>
      <c r="O20" s="8"/>
      <c r="P20" s="8"/>
      <c r="Q20" s="209"/>
      <c r="R20" s="211" t="s">
        <v>132</v>
      </c>
      <c r="S20" s="212" t="s">
        <v>133</v>
      </c>
      <c r="T20" s="213" t="s">
        <v>134</v>
      </c>
      <c r="U20" s="8"/>
      <c r="V20" s="210"/>
      <c r="W20" s="209"/>
      <c r="X20" s="8"/>
      <c r="Y20" s="8"/>
      <c r="Z20" s="8"/>
      <c r="AA20" s="209"/>
      <c r="AB20" s="8"/>
      <c r="AC20" s="8"/>
      <c r="AD20" s="8"/>
      <c r="AE20" s="209"/>
      <c r="AF20" s="8"/>
      <c r="AG20" s="8"/>
      <c r="AH20" s="8"/>
      <c r="AI20" s="8"/>
      <c r="AJ20" s="210"/>
      <c r="AK20" s="209"/>
      <c r="AL20" s="8"/>
      <c r="AM20" s="8"/>
      <c r="AN20" s="8"/>
      <c r="AO20" s="209"/>
      <c r="AP20" s="8"/>
      <c r="AQ20" s="8"/>
      <c r="AR20" s="8"/>
      <c r="AS20" s="209"/>
      <c r="AT20" s="8"/>
      <c r="AU20" s="8"/>
      <c r="AV20" s="8"/>
      <c r="AW20" s="8"/>
      <c r="AX20" s="210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8"/>
    </row>
    <row r="21" spans="1:64" ht="29" x14ac:dyDescent="0.35">
      <c r="A21" s="8"/>
      <c r="B21" s="8"/>
      <c r="C21" s="8"/>
      <c r="D21" s="8"/>
      <c r="E21" s="8"/>
      <c r="F21" s="8"/>
      <c r="G21" s="8"/>
      <c r="H21" s="210"/>
      <c r="I21" s="8"/>
      <c r="J21" s="8"/>
      <c r="K21" s="8"/>
      <c r="L21" s="8"/>
      <c r="M21" s="8"/>
      <c r="N21" s="8"/>
      <c r="O21" s="8"/>
      <c r="P21" s="8"/>
      <c r="Q21" s="209"/>
      <c r="R21" s="214" t="s">
        <v>135</v>
      </c>
      <c r="S21" s="215">
        <v>5</v>
      </c>
      <c r="T21" s="216">
        <f>G17+U17+AI17+AW17+BK10</f>
        <v>2.8125</v>
      </c>
      <c r="U21" s="8"/>
      <c r="V21" s="210"/>
      <c r="W21" s="209"/>
      <c r="X21" s="8"/>
      <c r="Y21" s="8"/>
      <c r="Z21" s="8"/>
      <c r="AA21" s="209"/>
      <c r="AB21" s="8"/>
      <c r="AC21" s="8"/>
      <c r="AD21" s="8"/>
      <c r="AJ21" s="210"/>
      <c r="AK21" s="209"/>
      <c r="AL21" s="8"/>
      <c r="AM21" s="8"/>
      <c r="AN21" s="8"/>
      <c r="AO21" s="209"/>
      <c r="AP21" s="8"/>
      <c r="AQ21" s="8"/>
      <c r="AR21" s="8"/>
      <c r="AS21" s="209"/>
      <c r="AT21" s="8"/>
      <c r="AU21" s="8"/>
      <c r="AV21" s="8"/>
      <c r="AW21" s="8"/>
      <c r="AX21" s="210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210"/>
    </row>
    <row r="22" spans="1:64" ht="29" x14ac:dyDescent="0.35">
      <c r="A22" s="201"/>
      <c r="B22" s="201"/>
      <c r="C22" s="201"/>
      <c r="D22" s="201"/>
      <c r="E22" s="201"/>
      <c r="F22" s="201"/>
      <c r="G22" s="201"/>
      <c r="H22" s="208"/>
      <c r="I22" s="201"/>
      <c r="J22" s="201"/>
      <c r="K22" s="201"/>
      <c r="L22" s="201"/>
      <c r="M22" s="201"/>
      <c r="N22" s="201"/>
      <c r="O22" s="201"/>
      <c r="P22" s="201"/>
      <c r="Q22" s="207"/>
      <c r="R22" s="218" t="s">
        <v>136</v>
      </c>
      <c r="S22" s="219">
        <v>3</v>
      </c>
      <c r="T22" s="220">
        <f>K17+Y17+AM17</f>
        <v>3.4583333333333339</v>
      </c>
      <c r="U22" s="201"/>
      <c r="V22" s="208"/>
      <c r="W22" s="207"/>
      <c r="X22" s="201"/>
      <c r="Y22" s="201"/>
      <c r="Z22" s="201"/>
      <c r="AA22" s="207"/>
      <c r="AB22" s="201"/>
      <c r="AC22" s="201"/>
      <c r="AD22" s="201"/>
      <c r="AE22" s="207"/>
      <c r="AF22" s="201"/>
      <c r="AG22" s="201"/>
      <c r="AH22" s="201"/>
      <c r="AI22" s="201"/>
      <c r="AJ22" s="208"/>
      <c r="AK22" s="207"/>
      <c r="AL22" s="201"/>
      <c r="AM22" s="201"/>
      <c r="AN22" s="201"/>
      <c r="AO22" s="207"/>
      <c r="AP22" s="201"/>
      <c r="AQ22" s="201"/>
      <c r="AR22" s="201"/>
      <c r="AS22" s="207"/>
      <c r="AT22" s="201"/>
      <c r="AU22" s="201"/>
      <c r="AV22" s="201"/>
      <c r="AW22" s="201"/>
      <c r="AX22" s="208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8"/>
    </row>
    <row r="23" spans="1:64" ht="29" x14ac:dyDescent="0.35">
      <c r="R23" s="221" t="s">
        <v>137</v>
      </c>
      <c r="S23" s="222">
        <v>4</v>
      </c>
      <c r="T23" s="223">
        <f>O17+AC17+AQ17+BE17</f>
        <v>2.5</v>
      </c>
    </row>
    <row r="24" spans="1:64" ht="15" thickBot="1" x14ac:dyDescent="0.4">
      <c r="R24" s="224" t="s">
        <v>138</v>
      </c>
      <c r="S24" s="225">
        <v>1</v>
      </c>
      <c r="T24" s="226">
        <f>U16+AC16+AI16+AQ16+BK15+AW16+BK14+BK16</f>
        <v>0.20833333333333331</v>
      </c>
    </row>
    <row r="25" spans="1:64" ht="15" thickBot="1" x14ac:dyDescent="0.4">
      <c r="R25" s="227" t="s">
        <v>139</v>
      </c>
      <c r="S25" s="228">
        <f>SUM(S21:S24)</f>
        <v>13</v>
      </c>
      <c r="T25" s="229">
        <f>SUM(T21:T24)</f>
        <v>8.9791666666666679</v>
      </c>
    </row>
    <row r="26" spans="1:64" x14ac:dyDescent="0.35">
      <c r="A26" s="201"/>
      <c r="B26" s="201"/>
      <c r="C26" s="201"/>
      <c r="D26" s="201"/>
      <c r="E26" s="201"/>
      <c r="F26" s="201"/>
      <c r="G26" s="201"/>
      <c r="H26" s="208"/>
      <c r="I26" s="201"/>
      <c r="J26" s="201"/>
      <c r="K26" s="201"/>
      <c r="L26" s="201"/>
      <c r="M26" s="201"/>
      <c r="N26" s="201"/>
      <c r="O26" s="201"/>
      <c r="P26" s="201"/>
      <c r="Q26" s="207"/>
      <c r="R26" s="201"/>
      <c r="S26" s="207"/>
      <c r="T26" s="201"/>
      <c r="U26" s="201"/>
      <c r="V26" s="208"/>
      <c r="W26" s="207"/>
      <c r="X26" s="201"/>
      <c r="Y26" s="201"/>
      <c r="Z26" s="201"/>
      <c r="AB26" s="201"/>
      <c r="AC26" s="201"/>
      <c r="AD26" s="201"/>
      <c r="AE26" s="207"/>
      <c r="AF26" s="201"/>
      <c r="AG26" s="201"/>
      <c r="AH26" s="201"/>
      <c r="AI26" s="201"/>
      <c r="AJ26" s="208"/>
      <c r="AK26" s="207"/>
      <c r="AL26" s="201"/>
      <c r="AM26" s="201"/>
      <c r="AN26" s="201"/>
      <c r="AP26" s="201"/>
      <c r="AQ26" s="201"/>
      <c r="AR26" s="201"/>
      <c r="AS26" s="207"/>
      <c r="AT26" s="201"/>
      <c r="AU26" s="201"/>
      <c r="AV26" s="201"/>
      <c r="AW26" s="201"/>
      <c r="AX26" s="208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8"/>
    </row>
    <row r="27" spans="1:64" x14ac:dyDescent="0.35">
      <c r="A27" s="209"/>
      <c r="B27" s="209"/>
      <c r="C27" s="209"/>
      <c r="D27" s="230"/>
      <c r="E27" s="7"/>
      <c r="F27" s="6"/>
      <c r="G27" s="6"/>
      <c r="H27" s="231"/>
      <c r="I27" s="232"/>
      <c r="J27" s="232"/>
      <c r="K27" s="232"/>
      <c r="L27" s="6"/>
      <c r="M27" s="6"/>
      <c r="N27" s="231"/>
      <c r="O27" s="6"/>
      <c r="P27" s="6"/>
      <c r="Q27" s="6"/>
      <c r="R27" s="209"/>
      <c r="S27" s="209"/>
      <c r="T27" s="209"/>
      <c r="U27" s="209"/>
      <c r="V27" s="233"/>
      <c r="W27" s="209"/>
      <c r="X27" s="209"/>
      <c r="Y27" s="209"/>
      <c r="Z27" s="209"/>
      <c r="AB27" s="209"/>
      <c r="AC27" s="209"/>
      <c r="AD27" s="209"/>
      <c r="AE27" s="209"/>
      <c r="AF27" s="209"/>
      <c r="AG27" s="209"/>
      <c r="AH27" s="209"/>
      <c r="AI27" s="209"/>
      <c r="AJ27" s="233"/>
      <c r="AK27" s="209"/>
      <c r="AL27" s="209"/>
      <c r="AM27" s="209"/>
      <c r="AN27" s="209"/>
      <c r="AP27" s="209"/>
      <c r="AQ27" s="209"/>
      <c r="AR27" s="209"/>
      <c r="AS27" s="209"/>
      <c r="AT27" s="209"/>
      <c r="AU27" s="209"/>
      <c r="AV27" s="209"/>
      <c r="AW27" s="209"/>
      <c r="AX27" s="233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33"/>
    </row>
    <row r="28" spans="1:64" x14ac:dyDescent="0.35">
      <c r="A28" s="209"/>
      <c r="B28" s="209"/>
      <c r="C28" s="209"/>
      <c r="D28" s="230"/>
      <c r="E28" s="5"/>
      <c r="F28" s="6"/>
      <c r="G28" s="6"/>
      <c r="H28" s="231"/>
      <c r="I28" s="232"/>
      <c r="J28" s="232"/>
      <c r="K28" s="232"/>
      <c r="L28" s="6"/>
      <c r="M28" s="6"/>
      <c r="N28" s="6"/>
      <c r="O28" s="6"/>
      <c r="P28" s="6"/>
      <c r="Q28" s="6"/>
      <c r="R28" s="209"/>
      <c r="S28" s="209"/>
      <c r="T28" s="209"/>
      <c r="U28" s="209"/>
      <c r="V28" s="233"/>
      <c r="W28" s="209"/>
      <c r="X28" s="209"/>
      <c r="Y28" s="209"/>
      <c r="Z28" s="209"/>
      <c r="AB28" s="209"/>
      <c r="AC28" s="209"/>
      <c r="AD28" s="209"/>
      <c r="AE28" s="209"/>
      <c r="AF28" s="209"/>
      <c r="AG28" s="209"/>
      <c r="AH28" s="209"/>
      <c r="AI28" s="209"/>
      <c r="AJ28" s="233"/>
      <c r="AK28" s="209"/>
      <c r="AL28" s="209"/>
      <c r="AM28" s="209"/>
      <c r="AN28" s="209"/>
      <c r="AP28" s="209"/>
      <c r="AQ28" s="209"/>
      <c r="AR28" s="209"/>
      <c r="AS28" s="209"/>
      <c r="AT28" s="209"/>
      <c r="AU28" s="209"/>
      <c r="AV28" s="209"/>
      <c r="AW28" s="209"/>
      <c r="AX28" s="233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33"/>
    </row>
    <row r="29" spans="1:64" x14ac:dyDescent="0.35">
      <c r="A29" s="209"/>
      <c r="B29" s="209"/>
      <c r="C29" s="209"/>
      <c r="D29" s="230"/>
      <c r="E29" s="5"/>
      <c r="F29" s="6"/>
      <c r="G29" s="6"/>
      <c r="H29" s="231"/>
      <c r="I29" s="234"/>
      <c r="J29" s="232"/>
      <c r="K29" s="232"/>
      <c r="L29" s="6"/>
      <c r="M29" s="6"/>
      <c r="N29" s="6"/>
      <c r="O29" s="6"/>
      <c r="P29" s="6"/>
      <c r="Q29" s="6"/>
      <c r="R29" s="209"/>
      <c r="S29" s="209"/>
      <c r="T29" s="209"/>
      <c r="U29" s="209"/>
      <c r="V29" s="233"/>
      <c r="W29" s="209"/>
      <c r="X29" s="209"/>
      <c r="Y29" s="209"/>
      <c r="Z29" s="209"/>
      <c r="AB29" s="209"/>
      <c r="AC29" s="209"/>
      <c r="AD29" s="209"/>
      <c r="AE29" s="209"/>
      <c r="AF29" s="209"/>
      <c r="AG29" s="209"/>
      <c r="AH29" s="209"/>
      <c r="AI29" s="209"/>
      <c r="AJ29" s="233"/>
      <c r="AK29" s="209"/>
      <c r="AL29" s="209"/>
      <c r="AM29" s="209"/>
      <c r="AN29" s="209"/>
      <c r="AP29" s="209"/>
      <c r="AQ29" s="209"/>
      <c r="AR29" s="209"/>
      <c r="AS29" s="209"/>
      <c r="AT29" s="209"/>
      <c r="AU29" s="209"/>
      <c r="AV29" s="209"/>
      <c r="AW29" s="209"/>
      <c r="AX29" s="233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33"/>
    </row>
    <row r="30" spans="1:64" x14ac:dyDescent="0.35">
      <c r="A30" s="209"/>
      <c r="B30" s="209"/>
      <c r="C30" s="209"/>
      <c r="D30" s="230"/>
      <c r="E30" s="5"/>
      <c r="F30" s="6"/>
      <c r="G30" s="6"/>
      <c r="H30" s="231"/>
      <c r="I30" s="234"/>
      <c r="J30" s="234"/>
      <c r="K30" s="234"/>
      <c r="L30" s="6"/>
      <c r="M30" s="6"/>
      <c r="N30" s="6"/>
      <c r="O30" s="6"/>
      <c r="P30" s="6"/>
      <c r="Q30" s="6"/>
      <c r="R30" s="209"/>
      <c r="S30" s="209"/>
      <c r="T30" s="209"/>
      <c r="U30" s="209"/>
      <c r="V30" s="233"/>
      <c r="W30" s="209"/>
      <c r="X30" s="209"/>
      <c r="Y30" s="209"/>
      <c r="Z30" s="209"/>
      <c r="AB30" s="209"/>
      <c r="AC30" s="209"/>
      <c r="AD30" s="209"/>
      <c r="AE30" s="209"/>
      <c r="AF30" s="209"/>
      <c r="AG30" s="209"/>
      <c r="AH30" s="209"/>
      <c r="AI30" s="209"/>
      <c r="AJ30" s="233"/>
      <c r="AK30" s="209"/>
      <c r="AL30" s="209"/>
      <c r="AM30" s="209"/>
      <c r="AN30" s="209"/>
      <c r="AP30" s="209"/>
      <c r="AQ30" s="209"/>
      <c r="AR30" s="209"/>
      <c r="AS30" s="209"/>
      <c r="AT30" s="209"/>
      <c r="AU30" s="209"/>
      <c r="AV30" s="209"/>
      <c r="AW30" s="209"/>
      <c r="AX30" s="233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33"/>
    </row>
    <row r="31" spans="1:64" x14ac:dyDescent="0.35">
      <c r="A31" s="209"/>
      <c r="B31" s="209"/>
      <c r="C31" s="209"/>
      <c r="D31" s="230"/>
      <c r="E31" s="5"/>
      <c r="F31" s="6"/>
      <c r="G31" s="6"/>
      <c r="H31" s="231"/>
      <c r="I31" s="234"/>
      <c r="J31" s="234"/>
      <c r="K31" s="234"/>
      <c r="L31" s="6"/>
      <c r="M31" s="6"/>
      <c r="N31" s="6"/>
      <c r="O31" s="6"/>
      <c r="P31" s="6"/>
      <c r="Q31" s="6"/>
      <c r="R31" s="209"/>
      <c r="S31" s="209"/>
      <c r="T31" s="209"/>
      <c r="U31" s="209"/>
      <c r="V31" s="233"/>
      <c r="W31" s="209"/>
      <c r="X31" s="209"/>
      <c r="Y31" s="209"/>
      <c r="Z31" s="209"/>
      <c r="AB31" s="209"/>
      <c r="AC31" s="209"/>
      <c r="AD31" s="209"/>
      <c r="AE31" s="209"/>
      <c r="AF31" s="209"/>
      <c r="AG31" s="209"/>
      <c r="AH31" s="209"/>
      <c r="AI31" s="209"/>
      <c r="AJ31" s="233"/>
      <c r="AK31" s="209"/>
      <c r="AL31" s="209"/>
      <c r="AM31" s="209"/>
      <c r="AN31" s="209"/>
      <c r="AP31" s="209"/>
      <c r="AQ31" s="209"/>
      <c r="AR31" s="209"/>
      <c r="AS31" s="209"/>
      <c r="AT31" s="209"/>
      <c r="AU31" s="209"/>
      <c r="AV31" s="209"/>
      <c r="AW31" s="209"/>
      <c r="AX31" s="233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33"/>
    </row>
    <row r="32" spans="1:64" x14ac:dyDescent="0.35">
      <c r="A32" s="209"/>
      <c r="B32" s="209"/>
      <c r="C32" s="209"/>
      <c r="D32" s="235"/>
      <c r="E32" s="236"/>
      <c r="F32" s="237"/>
      <c r="G32" s="237"/>
      <c r="H32" s="238"/>
      <c r="I32" s="239"/>
      <c r="J32" s="239"/>
      <c r="K32" s="239"/>
      <c r="L32" s="237"/>
      <c r="M32" s="237"/>
      <c r="N32" s="237"/>
      <c r="O32" s="237"/>
      <c r="P32" s="237"/>
      <c r="Q32" s="237"/>
      <c r="R32" s="209"/>
      <c r="S32" s="209"/>
      <c r="T32" s="209"/>
      <c r="U32" s="209"/>
      <c r="V32" s="233"/>
      <c r="W32" s="209"/>
      <c r="X32" s="209"/>
      <c r="Y32" s="209"/>
      <c r="Z32" s="209"/>
      <c r="AB32" s="209"/>
      <c r="AC32" s="209"/>
      <c r="AD32" s="209"/>
      <c r="AE32" s="209"/>
      <c r="AF32" s="209"/>
      <c r="AG32" s="209"/>
      <c r="AH32" s="209"/>
      <c r="AI32" s="209"/>
      <c r="AJ32" s="233"/>
      <c r="AK32" s="209"/>
      <c r="AL32" s="209"/>
      <c r="AM32" s="209"/>
      <c r="AN32" s="209"/>
      <c r="AP32" s="209"/>
      <c r="AQ32" s="209"/>
      <c r="AR32" s="209"/>
      <c r="AS32" s="209"/>
      <c r="AT32" s="209"/>
      <c r="AU32" s="209"/>
      <c r="AV32" s="209"/>
      <c r="AW32" s="209"/>
      <c r="AX32" s="233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33"/>
    </row>
    <row r="33" spans="1:64" x14ac:dyDescent="0.35">
      <c r="A33" s="209"/>
      <c r="B33" s="209"/>
      <c r="C33" s="209"/>
      <c r="D33" s="230"/>
      <c r="E33" s="7"/>
      <c r="F33" s="6"/>
      <c r="G33" s="6"/>
      <c r="H33" s="231"/>
      <c r="I33" s="234"/>
      <c r="J33" s="232"/>
      <c r="K33" s="232"/>
      <c r="L33" s="6"/>
      <c r="M33" s="6"/>
      <c r="N33" s="6"/>
      <c r="O33" s="6"/>
      <c r="P33" s="6"/>
      <c r="Q33" s="6"/>
      <c r="R33" s="209"/>
      <c r="S33" s="209"/>
      <c r="T33" s="209"/>
      <c r="U33" s="209"/>
      <c r="V33" s="233"/>
      <c r="W33" s="209"/>
      <c r="X33" s="209"/>
      <c r="Y33" s="209"/>
      <c r="Z33" s="209"/>
      <c r="AB33" s="209"/>
      <c r="AC33" s="209"/>
      <c r="AD33" s="209"/>
      <c r="AE33" s="209"/>
      <c r="AF33" s="209"/>
      <c r="AG33" s="209"/>
      <c r="AH33" s="209"/>
      <c r="AI33" s="209"/>
      <c r="AJ33" s="233"/>
      <c r="AK33" s="209"/>
      <c r="AL33" s="209"/>
      <c r="AM33" s="209"/>
      <c r="AN33" s="209"/>
      <c r="AP33" s="209"/>
      <c r="AQ33" s="209"/>
      <c r="AR33" s="209"/>
      <c r="AS33" s="209"/>
      <c r="AT33" s="209"/>
      <c r="AU33" s="209"/>
      <c r="AV33" s="209"/>
      <c r="AW33" s="209"/>
      <c r="AX33" s="233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33"/>
    </row>
    <row r="34" spans="1:64" x14ac:dyDescent="0.35">
      <c r="A34" s="209"/>
      <c r="B34" s="209"/>
      <c r="C34" s="209"/>
      <c r="D34" s="230"/>
      <c r="E34" s="5"/>
      <c r="F34" s="6"/>
      <c r="G34" s="6"/>
      <c r="H34" s="231"/>
      <c r="I34" s="234"/>
      <c r="J34" s="234"/>
      <c r="K34" s="232"/>
      <c r="L34" s="6"/>
      <c r="M34" s="6"/>
      <c r="N34" s="6"/>
      <c r="O34" s="6"/>
      <c r="P34" s="6"/>
      <c r="Q34" s="6"/>
      <c r="R34" s="209"/>
      <c r="S34" s="209"/>
      <c r="T34" s="209"/>
      <c r="U34" s="209"/>
      <c r="V34" s="233"/>
      <c r="W34" s="209"/>
      <c r="X34" s="209"/>
      <c r="Y34" s="209"/>
      <c r="Z34" s="209"/>
      <c r="AB34" s="209"/>
      <c r="AC34" s="209"/>
      <c r="AD34" s="209"/>
      <c r="AE34" s="209"/>
      <c r="AF34" s="209"/>
      <c r="AG34" s="209"/>
      <c r="AH34" s="209"/>
      <c r="AI34" s="209"/>
      <c r="AJ34" s="233"/>
      <c r="AK34" s="209"/>
      <c r="AL34" s="209"/>
      <c r="AM34" s="209"/>
      <c r="AN34" s="209"/>
      <c r="AP34" s="209"/>
      <c r="AQ34" s="209"/>
      <c r="AR34" s="209"/>
      <c r="AS34" s="209"/>
      <c r="AT34" s="209"/>
      <c r="AU34" s="209"/>
      <c r="AV34" s="209"/>
      <c r="AW34" s="209"/>
      <c r="AX34" s="233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33"/>
    </row>
    <row r="35" spans="1:64" x14ac:dyDescent="0.35">
      <c r="A35" s="209"/>
      <c r="B35" s="209"/>
      <c r="C35" s="209"/>
      <c r="D35" s="230"/>
      <c r="E35" s="5"/>
      <c r="F35" s="6"/>
      <c r="G35" s="6"/>
      <c r="H35" s="231"/>
      <c r="I35" s="234"/>
      <c r="J35" s="232"/>
      <c r="K35" s="232"/>
      <c r="L35" s="6"/>
      <c r="M35" s="6"/>
      <c r="N35" s="6"/>
      <c r="O35" s="231"/>
      <c r="P35" s="6"/>
      <c r="Q35" s="6"/>
      <c r="R35" s="209"/>
      <c r="S35" s="209"/>
      <c r="T35" s="209"/>
      <c r="U35" s="209"/>
      <c r="V35" s="233"/>
      <c r="W35" s="209"/>
      <c r="X35" s="209"/>
      <c r="Y35" s="209"/>
      <c r="Z35" s="209"/>
      <c r="AB35" s="209"/>
      <c r="AC35" s="209"/>
      <c r="AD35" s="209"/>
      <c r="AE35" s="209"/>
      <c r="AF35" s="209"/>
      <c r="AG35" s="209"/>
      <c r="AH35" s="209"/>
      <c r="AI35" s="209"/>
      <c r="AJ35" s="233"/>
      <c r="AK35" s="209"/>
      <c r="AL35" s="209"/>
      <c r="AM35" s="209"/>
      <c r="AN35" s="209"/>
      <c r="AP35" s="209"/>
      <c r="AQ35" s="209"/>
      <c r="AR35" s="209"/>
      <c r="AS35" s="209"/>
      <c r="AT35" s="209"/>
      <c r="AU35" s="209"/>
      <c r="AV35" s="209"/>
      <c r="AW35" s="209"/>
      <c r="AX35" s="233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33"/>
    </row>
    <row r="36" spans="1:64" x14ac:dyDescent="0.35">
      <c r="A36" s="209"/>
      <c r="B36" s="209"/>
      <c r="C36" s="209"/>
      <c r="D36" s="230"/>
      <c r="E36" s="5"/>
      <c r="F36" s="6"/>
      <c r="G36" s="6"/>
      <c r="H36" s="231"/>
      <c r="I36" s="234"/>
      <c r="J36" s="232"/>
      <c r="K36" s="232"/>
      <c r="L36" s="6"/>
      <c r="M36" s="6"/>
      <c r="N36" s="6"/>
      <c r="O36" s="231"/>
      <c r="P36" s="6"/>
      <c r="Q36" s="6"/>
      <c r="R36" s="209"/>
      <c r="S36" s="209"/>
      <c r="T36" s="209"/>
      <c r="U36" s="209"/>
      <c r="V36" s="233"/>
      <c r="W36" s="209"/>
      <c r="X36" s="209"/>
      <c r="Y36" s="209"/>
      <c r="Z36" s="209"/>
      <c r="AB36" s="209"/>
      <c r="AC36" s="209"/>
      <c r="AD36" s="209"/>
      <c r="AE36" s="209"/>
      <c r="AF36" s="209"/>
      <c r="AG36" s="209"/>
      <c r="AH36" s="209"/>
      <c r="AI36" s="209"/>
      <c r="AJ36" s="233"/>
      <c r="AK36" s="209"/>
      <c r="AL36" s="209"/>
      <c r="AM36" s="209"/>
      <c r="AN36" s="209"/>
      <c r="AP36" s="209"/>
      <c r="AQ36" s="209"/>
      <c r="AR36" s="209"/>
      <c r="AS36" s="209"/>
      <c r="AT36" s="209"/>
      <c r="AU36" s="209"/>
      <c r="AV36" s="209"/>
      <c r="AW36" s="209"/>
      <c r="AX36" s="233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33"/>
    </row>
    <row r="37" spans="1:64" x14ac:dyDescent="0.35">
      <c r="A37" s="209"/>
      <c r="B37" s="209"/>
      <c r="C37" s="209"/>
      <c r="D37" s="230"/>
      <c r="E37" s="5"/>
      <c r="F37" s="6"/>
      <c r="G37" s="6"/>
      <c r="H37" s="231"/>
      <c r="I37" s="234"/>
      <c r="J37" s="234"/>
      <c r="K37" s="232"/>
      <c r="L37" s="6"/>
      <c r="M37" s="6"/>
      <c r="N37" s="6"/>
      <c r="O37" s="231"/>
      <c r="P37" s="6"/>
      <c r="Q37" s="6"/>
      <c r="R37" s="209"/>
      <c r="S37" s="209"/>
      <c r="T37" s="209"/>
      <c r="U37" s="209"/>
      <c r="V37" s="233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33"/>
      <c r="AK37" s="209"/>
      <c r="AL37" s="209"/>
      <c r="AM37" s="209"/>
      <c r="AN37" s="209"/>
      <c r="AP37" s="209"/>
      <c r="AQ37" s="209"/>
      <c r="AR37" s="209"/>
      <c r="AS37" s="209"/>
      <c r="AT37" s="209"/>
      <c r="AU37" s="209"/>
      <c r="AV37" s="209"/>
      <c r="AW37" s="209"/>
      <c r="AX37" s="233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33"/>
    </row>
    <row r="38" spans="1:64" x14ac:dyDescent="0.35">
      <c r="A38" s="209"/>
      <c r="B38" s="209"/>
      <c r="C38" s="209"/>
      <c r="D38" s="230"/>
      <c r="E38" s="7"/>
      <c r="F38" s="6"/>
      <c r="G38" s="6"/>
      <c r="H38" s="231"/>
      <c r="I38" s="234"/>
      <c r="J38" s="234"/>
      <c r="K38" s="232"/>
      <c r="L38" s="6"/>
      <c r="M38" s="6"/>
      <c r="N38" s="6"/>
      <c r="O38" s="6"/>
      <c r="P38" s="6"/>
      <c r="Q38" s="6"/>
      <c r="R38" s="209"/>
      <c r="S38" s="209"/>
      <c r="T38" s="209"/>
      <c r="U38" s="209"/>
      <c r="V38" s="233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33"/>
      <c r="AK38" s="209"/>
      <c r="AL38" s="209"/>
      <c r="AM38" s="209"/>
      <c r="AN38" s="209"/>
      <c r="AP38" s="209"/>
      <c r="AQ38" s="209"/>
      <c r="AR38" s="209"/>
      <c r="AS38" s="209"/>
      <c r="AT38" s="209"/>
      <c r="AU38" s="209"/>
      <c r="AV38" s="209"/>
      <c r="AW38" s="209"/>
      <c r="AX38" s="233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33"/>
    </row>
    <row r="39" spans="1:64" x14ac:dyDescent="0.35">
      <c r="A39" s="209"/>
      <c r="B39" s="209"/>
      <c r="C39" s="209"/>
      <c r="D39" s="230"/>
      <c r="E39" s="5"/>
      <c r="F39" s="6"/>
      <c r="G39" s="6"/>
      <c r="H39" s="231"/>
      <c r="I39" s="234"/>
      <c r="J39" s="234"/>
      <c r="K39" s="234"/>
      <c r="L39" s="6"/>
      <c r="M39" s="6"/>
      <c r="N39" s="6"/>
      <c r="O39" s="6"/>
      <c r="P39" s="6"/>
      <c r="Q39" s="6"/>
      <c r="R39" s="209"/>
      <c r="S39" s="209"/>
      <c r="T39" s="209"/>
      <c r="U39" s="209"/>
      <c r="V39" s="233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33"/>
      <c r="AK39" s="209"/>
      <c r="AL39" s="209"/>
      <c r="AM39" s="209"/>
      <c r="AN39" s="209"/>
      <c r="AP39" s="209"/>
      <c r="AQ39" s="209"/>
      <c r="AR39" s="209"/>
      <c r="AS39" s="209"/>
      <c r="AT39" s="209"/>
      <c r="AU39" s="209"/>
      <c r="AV39" s="209"/>
      <c r="AW39" s="209"/>
      <c r="AX39" s="233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33"/>
    </row>
    <row r="40" spans="1:64" x14ac:dyDescent="0.35">
      <c r="A40" s="209"/>
      <c r="B40" s="209"/>
      <c r="C40" s="209"/>
      <c r="D40" s="230"/>
      <c r="E40" s="5"/>
      <c r="F40" s="6"/>
      <c r="G40" s="6"/>
      <c r="H40" s="231"/>
      <c r="I40" s="234"/>
      <c r="J40" s="234"/>
      <c r="K40" s="234"/>
      <c r="L40" s="6"/>
      <c r="M40" s="6"/>
      <c r="N40" s="6"/>
      <c r="O40" s="6"/>
      <c r="P40" s="6"/>
      <c r="Q40" s="6"/>
      <c r="R40" s="209"/>
      <c r="S40" s="209"/>
      <c r="T40" s="209"/>
      <c r="U40" s="209"/>
      <c r="V40" s="233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33"/>
      <c r="AK40" s="209"/>
      <c r="AL40" s="209"/>
      <c r="AM40" s="209"/>
      <c r="AN40" s="209"/>
      <c r="AP40" s="209"/>
      <c r="AQ40" s="209"/>
      <c r="AR40" s="209"/>
      <c r="AS40" s="209"/>
      <c r="AT40" s="209"/>
      <c r="AU40" s="209"/>
      <c r="AV40" s="209"/>
      <c r="AW40" s="209"/>
      <c r="AX40" s="233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33"/>
    </row>
    <row r="41" spans="1:64" x14ac:dyDescent="0.35">
      <c r="A41" s="209"/>
      <c r="B41" s="209"/>
      <c r="C41" s="209"/>
      <c r="D41" s="230"/>
      <c r="E41" s="7"/>
      <c r="F41" s="6"/>
      <c r="G41" s="6"/>
      <c r="H41" s="231"/>
      <c r="I41" s="234"/>
      <c r="J41" s="232"/>
      <c r="K41" s="232"/>
      <c r="L41" s="6"/>
      <c r="M41" s="6"/>
      <c r="N41" s="6"/>
      <c r="O41" s="231"/>
      <c r="P41" s="6"/>
      <c r="Q41" s="6"/>
      <c r="R41" s="209"/>
      <c r="S41" s="209"/>
      <c r="T41" s="209"/>
      <c r="U41" s="209"/>
      <c r="V41" s="233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33"/>
      <c r="AK41" s="209"/>
      <c r="AL41" s="209"/>
      <c r="AM41" s="209"/>
      <c r="AN41" s="209"/>
      <c r="AP41" s="209"/>
      <c r="AQ41" s="209"/>
      <c r="AR41" s="209"/>
      <c r="AS41" s="209"/>
      <c r="AT41" s="209"/>
      <c r="AU41" s="209"/>
      <c r="AV41" s="209"/>
      <c r="AW41" s="209"/>
      <c r="AX41" s="233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33"/>
    </row>
    <row r="42" spans="1:64" x14ac:dyDescent="0.35">
      <c r="A42" s="209"/>
      <c r="B42" s="209"/>
      <c r="C42" s="209"/>
      <c r="D42" s="240"/>
      <c r="E42" s="8"/>
      <c r="F42" s="241"/>
      <c r="G42" s="241"/>
      <c r="H42" s="242"/>
      <c r="I42" s="243"/>
      <c r="J42" s="243"/>
      <c r="K42" s="243"/>
      <c r="L42" s="241"/>
      <c r="M42" s="241"/>
      <c r="N42" s="241"/>
      <c r="O42" s="241"/>
      <c r="P42" s="241"/>
      <c r="Q42" s="241"/>
      <c r="R42" s="209"/>
      <c r="S42" s="209"/>
      <c r="T42" s="209"/>
      <c r="U42" s="209"/>
      <c r="V42" s="233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33"/>
      <c r="AK42" s="209"/>
      <c r="AL42" s="209"/>
      <c r="AM42" s="209"/>
      <c r="AN42" s="209"/>
      <c r="AP42" s="209"/>
      <c r="AQ42" s="209"/>
      <c r="AR42" s="209"/>
      <c r="AS42" s="209"/>
      <c r="AT42" s="209"/>
      <c r="AU42" s="209"/>
      <c r="AV42" s="209"/>
      <c r="AW42" s="209"/>
      <c r="AX42" s="233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33"/>
    </row>
    <row r="43" spans="1:64" x14ac:dyDescent="0.35">
      <c r="A43" s="209"/>
      <c r="B43" s="209"/>
      <c r="C43" s="209"/>
      <c r="D43" s="209"/>
      <c r="E43" s="209"/>
      <c r="F43" s="209"/>
      <c r="G43" s="209"/>
      <c r="H43" s="233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33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33"/>
      <c r="AK43" s="209"/>
      <c r="AL43" s="209"/>
      <c r="AM43" s="209"/>
      <c r="AN43" s="209"/>
      <c r="AP43" s="209"/>
      <c r="AQ43" s="209"/>
      <c r="AR43" s="209"/>
      <c r="AS43" s="209"/>
      <c r="AT43" s="209"/>
      <c r="AU43" s="209"/>
      <c r="AV43" s="209"/>
      <c r="AW43" s="209"/>
      <c r="AX43" s="233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33"/>
    </row>
    <row r="44" spans="1:64" x14ac:dyDescent="0.35">
      <c r="A44" s="209"/>
      <c r="B44" s="209"/>
      <c r="C44" s="209"/>
      <c r="D44" s="209"/>
      <c r="E44" s="209"/>
      <c r="F44" s="209"/>
      <c r="G44" s="209"/>
      <c r="H44" s="233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33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33"/>
      <c r="AK44" s="209"/>
      <c r="AL44" s="209"/>
      <c r="AM44" s="209"/>
      <c r="AN44" s="209"/>
      <c r="AP44" s="209"/>
      <c r="AQ44" s="209"/>
      <c r="AR44" s="209"/>
      <c r="AS44" s="209"/>
      <c r="AT44" s="209"/>
      <c r="AU44" s="209"/>
      <c r="AV44" s="209"/>
      <c r="AW44" s="209"/>
      <c r="AX44" s="233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33"/>
    </row>
    <row r="45" spans="1:64" x14ac:dyDescent="0.35">
      <c r="A45" s="209"/>
      <c r="B45" s="209"/>
      <c r="C45" s="209"/>
      <c r="D45" s="209"/>
      <c r="E45" s="209"/>
      <c r="F45" s="209"/>
      <c r="G45" s="209"/>
      <c r="H45" s="233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33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33"/>
      <c r="AK45" s="209"/>
      <c r="AL45" s="209"/>
      <c r="AM45" s="209"/>
      <c r="AN45" s="209"/>
      <c r="AP45" s="209"/>
      <c r="AQ45" s="209"/>
      <c r="AR45" s="209"/>
      <c r="AS45" s="209"/>
      <c r="AT45" s="209"/>
      <c r="AU45" s="209"/>
      <c r="AV45" s="209"/>
      <c r="AW45" s="209"/>
      <c r="AX45" s="233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33"/>
    </row>
    <row r="46" spans="1:64" x14ac:dyDescent="0.35">
      <c r="A46" s="209"/>
      <c r="B46" s="209"/>
      <c r="C46" s="209"/>
      <c r="D46" s="209"/>
      <c r="E46" s="209"/>
      <c r="F46" s="209"/>
      <c r="G46" s="209"/>
      <c r="H46" s="233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33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33"/>
      <c r="AK46" s="209"/>
      <c r="AL46" s="209"/>
      <c r="AM46" s="209"/>
      <c r="AN46" s="209"/>
      <c r="AP46" s="209"/>
      <c r="AQ46" s="209"/>
      <c r="AR46" s="209"/>
      <c r="AS46" s="209"/>
      <c r="AT46" s="209"/>
      <c r="AU46" s="209"/>
      <c r="AV46" s="209"/>
      <c r="AW46" s="209"/>
      <c r="AX46" s="233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33"/>
    </row>
    <row r="47" spans="1:64" x14ac:dyDescent="0.35">
      <c r="A47" s="209"/>
      <c r="B47" s="209"/>
      <c r="C47" s="209"/>
      <c r="D47" s="209"/>
      <c r="E47" s="209"/>
      <c r="F47" s="209"/>
      <c r="G47" s="209"/>
      <c r="H47" s="233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33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33"/>
      <c r="AK47" s="209"/>
      <c r="AL47" s="209"/>
      <c r="AM47" s="209"/>
      <c r="AN47" s="209"/>
      <c r="AP47" s="209"/>
      <c r="AQ47" s="209"/>
      <c r="AR47" s="209"/>
      <c r="AS47" s="209"/>
      <c r="AT47" s="209"/>
      <c r="AU47" s="209"/>
      <c r="AV47" s="209"/>
      <c r="AW47" s="209"/>
      <c r="AX47" s="233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33"/>
    </row>
    <row r="48" spans="1:64" x14ac:dyDescent="0.35">
      <c r="A48" s="209"/>
      <c r="B48" s="209"/>
      <c r="C48" s="209"/>
      <c r="D48" s="209"/>
      <c r="E48" s="209"/>
      <c r="F48" s="209"/>
      <c r="G48" s="209"/>
      <c r="H48" s="233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33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33"/>
      <c r="AK48" s="209"/>
      <c r="AL48" s="209"/>
      <c r="AM48" s="209"/>
      <c r="AN48" s="209"/>
      <c r="AP48" s="209"/>
      <c r="AQ48" s="209"/>
      <c r="AR48" s="209"/>
      <c r="AS48" s="209"/>
      <c r="AT48" s="209"/>
      <c r="AU48" s="209"/>
      <c r="AV48" s="209"/>
      <c r="AW48" s="209"/>
      <c r="AX48" s="233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33"/>
    </row>
    <row r="49" spans="1:64" x14ac:dyDescent="0.35">
      <c r="A49" s="209"/>
      <c r="B49" s="209"/>
      <c r="C49" s="209"/>
      <c r="D49" s="209"/>
      <c r="E49" s="209"/>
      <c r="F49" s="209"/>
      <c r="G49" s="209"/>
      <c r="H49" s="233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33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33"/>
      <c r="AK49" s="209"/>
      <c r="AL49" s="209"/>
      <c r="AM49" s="209"/>
      <c r="AN49" s="209"/>
      <c r="AP49" s="209"/>
      <c r="AQ49" s="209"/>
      <c r="AR49" s="209"/>
      <c r="AS49" s="209"/>
      <c r="AT49" s="209"/>
      <c r="AU49" s="209"/>
      <c r="AV49" s="209"/>
      <c r="AW49" s="209"/>
      <c r="AX49" s="233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33"/>
    </row>
    <row r="50" spans="1:64" x14ac:dyDescent="0.35">
      <c r="A50" s="209"/>
      <c r="B50" s="209"/>
      <c r="C50" s="209"/>
      <c r="D50" s="209"/>
      <c r="E50" s="209"/>
      <c r="F50" s="209"/>
      <c r="G50" s="209"/>
      <c r="H50" s="233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33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33"/>
      <c r="AK50" s="209"/>
      <c r="AL50" s="209"/>
      <c r="AM50" s="209"/>
      <c r="AN50" s="209"/>
      <c r="AP50" s="209"/>
      <c r="AQ50" s="209"/>
      <c r="AR50" s="209"/>
      <c r="AS50" s="209"/>
      <c r="AT50" s="209"/>
      <c r="AU50" s="209"/>
      <c r="AV50" s="209"/>
      <c r="AW50" s="209"/>
      <c r="AX50" s="233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33"/>
    </row>
    <row r="51" spans="1:64" x14ac:dyDescent="0.35">
      <c r="A51" s="209"/>
      <c r="B51" s="209"/>
      <c r="C51" s="209"/>
      <c r="D51" s="209"/>
      <c r="E51" s="209"/>
      <c r="F51" s="209"/>
      <c r="G51" s="209"/>
      <c r="H51" s="233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33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33"/>
      <c r="AK51" s="209"/>
      <c r="AL51" s="209"/>
      <c r="AM51" s="209"/>
      <c r="AN51" s="209"/>
      <c r="AP51" s="209"/>
      <c r="AQ51" s="209"/>
      <c r="AR51" s="209"/>
      <c r="AS51" s="209"/>
      <c r="AT51" s="209"/>
      <c r="AU51" s="209"/>
      <c r="AV51" s="209"/>
      <c r="AW51" s="209"/>
      <c r="AX51" s="233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33"/>
    </row>
    <row r="52" spans="1:64" x14ac:dyDescent="0.35">
      <c r="A52" s="209"/>
      <c r="B52" s="209"/>
      <c r="C52" s="209"/>
      <c r="D52" s="209"/>
      <c r="E52" s="209"/>
      <c r="F52" s="209"/>
      <c r="G52" s="209"/>
      <c r="H52" s="233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33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33"/>
      <c r="AK52" s="209"/>
      <c r="AL52" s="209"/>
      <c r="AM52" s="209"/>
      <c r="AN52" s="209"/>
      <c r="AP52" s="209"/>
      <c r="AQ52" s="209"/>
      <c r="AR52" s="209"/>
      <c r="AS52" s="209"/>
      <c r="AT52" s="209"/>
      <c r="AU52" s="209"/>
      <c r="AV52" s="209"/>
      <c r="AW52" s="209"/>
      <c r="AX52" s="233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33"/>
    </row>
    <row r="53" spans="1:64" x14ac:dyDescent="0.35">
      <c r="A53" s="209"/>
      <c r="B53" s="209"/>
      <c r="C53" s="209"/>
      <c r="D53" s="209"/>
      <c r="E53" s="209"/>
      <c r="F53" s="209"/>
      <c r="G53" s="209"/>
      <c r="H53" s="233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33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33"/>
      <c r="AK53" s="209"/>
      <c r="AL53" s="209"/>
      <c r="AM53" s="209"/>
      <c r="AN53" s="209"/>
      <c r="AP53" s="209"/>
      <c r="AQ53" s="209"/>
      <c r="AR53" s="209"/>
      <c r="AS53" s="209"/>
      <c r="AT53" s="209"/>
      <c r="AU53" s="209"/>
      <c r="AV53" s="209"/>
      <c r="AW53" s="209"/>
      <c r="AX53" s="233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33"/>
    </row>
    <row r="54" spans="1:64" x14ac:dyDescent="0.35">
      <c r="A54" s="209"/>
      <c r="B54" s="209"/>
      <c r="C54" s="209"/>
      <c r="D54" s="209"/>
      <c r="E54" s="209"/>
      <c r="F54" s="209"/>
      <c r="G54" s="209"/>
      <c r="H54" s="233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33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33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33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33"/>
    </row>
    <row r="55" spans="1:64" x14ac:dyDescent="0.35">
      <c r="A55" s="209"/>
      <c r="B55" s="209"/>
      <c r="C55" s="209"/>
      <c r="D55" s="209"/>
      <c r="E55" s="209"/>
      <c r="F55" s="209"/>
      <c r="G55" s="209"/>
      <c r="H55" s="233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33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33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33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33"/>
    </row>
    <row r="56" spans="1:64" x14ac:dyDescent="0.35">
      <c r="A56" s="209"/>
      <c r="B56" s="209"/>
      <c r="C56" s="209"/>
      <c r="D56" s="209"/>
      <c r="E56" s="209"/>
      <c r="F56" s="209"/>
      <c r="G56" s="209"/>
      <c r="H56" s="233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33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33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33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33"/>
    </row>
    <row r="57" spans="1:64" x14ac:dyDescent="0.35">
      <c r="A57" s="209"/>
      <c r="B57" s="209"/>
      <c r="C57" s="209"/>
      <c r="D57" s="209"/>
      <c r="E57" s="209"/>
      <c r="F57" s="209"/>
      <c r="G57" s="209"/>
      <c r="H57" s="233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33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33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33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33"/>
    </row>
    <row r="58" spans="1:64" x14ac:dyDescent="0.35">
      <c r="A58" s="209"/>
      <c r="B58" s="209"/>
      <c r="C58" s="209"/>
      <c r="D58" s="209"/>
      <c r="E58" s="209"/>
      <c r="F58" s="209"/>
      <c r="G58" s="209"/>
      <c r="H58" s="233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33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33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33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33"/>
    </row>
    <row r="59" spans="1:64" x14ac:dyDescent="0.35">
      <c r="B59" s="209"/>
      <c r="C59" s="209"/>
      <c r="D59" s="209"/>
      <c r="E59" s="209"/>
      <c r="F59" s="209"/>
      <c r="G59" s="209"/>
      <c r="H59" s="233"/>
      <c r="I59" s="209"/>
      <c r="J59" s="209"/>
      <c r="K59" s="209"/>
      <c r="L59" s="209"/>
      <c r="M59" s="209"/>
      <c r="AA59" s="209"/>
      <c r="AO59" s="209"/>
    </row>
    <row r="60" spans="1:64" x14ac:dyDescent="0.35">
      <c r="B60" s="209"/>
      <c r="C60" s="209"/>
      <c r="D60" s="209"/>
      <c r="E60" s="209"/>
      <c r="F60" s="209"/>
      <c r="G60" s="209"/>
      <c r="H60" s="233"/>
      <c r="I60" s="209"/>
      <c r="J60" s="209"/>
      <c r="K60" s="209"/>
      <c r="L60" s="209"/>
      <c r="M60" s="209"/>
      <c r="AA60" s="209"/>
      <c r="AO60" s="209"/>
    </row>
    <row r="61" spans="1:64" x14ac:dyDescent="0.35">
      <c r="B61" s="209"/>
      <c r="C61" s="209"/>
      <c r="D61" s="209"/>
      <c r="E61" s="209"/>
      <c r="F61" s="209"/>
      <c r="G61" s="209"/>
      <c r="H61" s="233"/>
      <c r="I61" s="209"/>
      <c r="J61" s="209"/>
      <c r="K61" s="209"/>
      <c r="L61" s="209"/>
      <c r="M61" s="209"/>
      <c r="AA61" s="209"/>
      <c r="AO61" s="209"/>
    </row>
    <row r="62" spans="1:64" x14ac:dyDescent="0.35">
      <c r="B62" s="209"/>
      <c r="C62" s="209"/>
      <c r="D62" s="209"/>
      <c r="E62" s="209"/>
      <c r="F62" s="209"/>
      <c r="G62" s="209"/>
      <c r="H62" s="233"/>
      <c r="I62" s="209"/>
      <c r="J62" s="209"/>
      <c r="K62" s="209"/>
      <c r="L62" s="209"/>
      <c r="M62" s="209"/>
      <c r="AA62" s="209"/>
      <c r="AO62" s="209"/>
    </row>
    <row r="63" spans="1:64" x14ac:dyDescent="0.35">
      <c r="B63" s="209"/>
      <c r="C63" s="209"/>
      <c r="D63" s="209"/>
      <c r="E63" s="209"/>
      <c r="F63" s="209"/>
      <c r="G63" s="209"/>
      <c r="H63" s="233"/>
      <c r="I63" s="209"/>
      <c r="J63" s="209"/>
      <c r="K63" s="209"/>
      <c r="L63" s="209"/>
      <c r="M63" s="209"/>
      <c r="AA63" s="209"/>
      <c r="AO63" s="209"/>
    </row>
  </sheetData>
  <mergeCells count="22">
    <mergeCell ref="BG12:BL12"/>
    <mergeCell ref="R19:T19"/>
    <mergeCell ref="W5:Z5"/>
    <mergeCell ref="AA5:AD5"/>
    <mergeCell ref="AE5:AJ5"/>
    <mergeCell ref="AK5:AN5"/>
    <mergeCell ref="BG4:BL4"/>
    <mergeCell ref="B5:B16"/>
    <mergeCell ref="C5:H5"/>
    <mergeCell ref="I5:L5"/>
    <mergeCell ref="M5:P5"/>
    <mergeCell ref="Q5:V5"/>
    <mergeCell ref="AO5:AR5"/>
    <mergeCell ref="AS5:AX5"/>
    <mergeCell ref="C4:P4"/>
    <mergeCell ref="Q4:AD4"/>
    <mergeCell ref="AE4:AR4"/>
    <mergeCell ref="AS4:BF4"/>
    <mergeCell ref="AY5:BB5"/>
    <mergeCell ref="BC5:BF5"/>
    <mergeCell ref="BG5:BL5"/>
    <mergeCell ref="BG11:BL11"/>
  </mergeCells>
  <pageMargins left="0.7" right="0.7" top="0.75" bottom="0.75" header="0.3" footer="0.3"/>
  <pageSetup paperSize="9" scale="49" orientation="portrait" horizontalDpi="4294967293" verticalDpi="0" r:id="rId1"/>
  <colBreaks count="3" manualBreakCount="3">
    <brk id="15" max="1048575" man="1"/>
    <brk id="29" max="1048575" man="1"/>
    <brk id="4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MSTrain DF Planning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Michaël Dermience</dc:creator>
  <cp:lastModifiedBy>Michaël Dermience</cp:lastModifiedBy>
  <cp:lastPrinted>2026-01-21T16:50:59Z</cp:lastPrinted>
  <dcterms:created xsi:type="dcterms:W3CDTF">2026-01-21T16:37:06Z</dcterms:created>
  <dcterms:modified xsi:type="dcterms:W3CDTF">2026-01-21T16:52:11Z</dcterms:modified>
</cp:coreProperties>
</file>